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Renovações" state="visible" r:id="rId4"/>
    <sheet sheetId="2" name="Como usar" state="visible" r:id="rId5"/>
  </sheets>
  <calcPr calcId="171027" fullCalcOnLoad="1"/>
</workbook>
</file>

<file path=xl/sharedStrings.xml><?xml version="1.0" encoding="utf-8"?>
<sst xmlns="http://schemas.openxmlformats.org/spreadsheetml/2006/main" count="59" uniqueCount="54">
  <si>
    <t>Controle de renovações de seguros</t>
  </si>
  <si>
    <t>Preencha a data de renovação: os dias e a situação calculam sozinhos. As linhas 4 a 6 são exemplos — apague e use as suas. Modelo gratuito da AltroCRM · www.altrocrm.com.br</t>
  </si>
  <si>
    <t>Cliente</t>
  </si>
  <si>
    <t>WhatsApp / telefone</t>
  </si>
  <si>
    <t>Ramo</t>
  </si>
  <si>
    <t>Seguradora / operadora</t>
  </si>
  <si>
    <t>Nº da apólice</t>
  </si>
  <si>
    <t>Início da vigência</t>
  </si>
  <si>
    <t>Data de renovação</t>
  </si>
  <si>
    <t>Dias até a renovação</t>
  </si>
  <si>
    <t>Situação</t>
  </si>
  <si>
    <t>Valor (R$)</t>
  </si>
  <si>
    <t>Corretor</t>
  </si>
  <si>
    <t>Próximo passo</t>
  </si>
  <si>
    <t>Resultado</t>
  </si>
  <si>
    <t>Motivo se não renovou</t>
  </si>
  <si>
    <t>Exemplo · Ricardo Prado</t>
  </si>
  <si>
    <t>(11) 90000-0001</t>
  </si>
  <si>
    <t>Auto</t>
  </si>
  <si>
    <t>Seguradora Alfa</t>
  </si>
  <si>
    <t>AP-000123</t>
  </si>
  <si>
    <t>Corretor A</t>
  </si>
  <si>
    <t>Ligar e revisar franquia</t>
  </si>
  <si>
    <t>Em negociação</t>
  </si>
  <si>
    <t>Exemplo · Mercado Bom Preço</t>
  </si>
  <si>
    <t>(11) 90000-0002</t>
  </si>
  <si>
    <t>Empresarial</t>
  </si>
  <si>
    <t>Seguradora Beta</t>
  </si>
  <si>
    <t>AP-000456</t>
  </si>
  <si>
    <t>Corretor B</t>
  </si>
  <si>
    <t>Enviar proposta com 2 opções</t>
  </si>
  <si>
    <t>Exemplo · Família Rocha</t>
  </si>
  <si>
    <t>(11) 90000-0003</t>
  </si>
  <si>
    <t>Saúde</t>
  </si>
  <si>
    <t>Operadora Gama</t>
  </si>
  <si>
    <t>CT-000789</t>
  </si>
  <si>
    <t>Revisar plano antes do reajuste</t>
  </si>
  <si>
    <t>Como usar a planilha de controle de renovações</t>
  </si>
  <si>
    <t/>
  </si>
  <si>
    <t>Todo dia (ou toda segunda-feira)</t>
  </si>
  <si>
    <t>1. Abra a aba Renovações e filtre a coluna Situação por "Atrasada", "Urgente" e "Falar com o cliente".</t>
  </si>
  <si>
    <t>2. Faça os contatos e anote o combinado em "Próximo passo".</t>
  </si>
  <si>
    <t>O que cada situação quer dizer</t>
  </si>
  <si>
    <t>Revisar apólice — faltam de 31 a 60 dias: confira coberturas, valor e o que mudou na vida do cliente.</t>
  </si>
  <si>
    <t>Falar com o cliente — faltam de 16 a 30 dias: converse antes de a seguradora mandar a proposta ou o boleto.</t>
  </si>
  <si>
    <t>Urgente — faltam 15 dias ou menos: tenha a proposta pronta e alternativas se o preço subiu.</t>
  </si>
  <si>
    <t>Atrasada — a data já passou e ainda não há resultado.</t>
  </si>
  <si>
    <t>Renovado / Não renovou — preencha a coluna Resultado. Se não renovou, anote o motivo: é o que mostra onde a carteira está escapando.</t>
  </si>
  <si>
    <t>Depois de renovar</t>
  </si>
  <si>
    <t>Atualize o início da vigência e a data de renovação para o próximo ciclo e limpe a coluna Resultado.</t>
  </si>
  <si>
    <t>Quando a planilha começa a não dar conta</t>
  </si>
  <si>
    <t>Com vários corretores, WhatsApp no meio e dezenas de renovações por mês, a planilha depende de alguém lembrar de abrir.</t>
  </si>
  <si>
    <t>No AltroCRM, a data de renovação fica em cada apólice e o corretor responsável recebe a tarefa sozinho 30 dias antes.</t>
  </si>
  <si>
    <t>Teste grátis por 14 dias, sem cartão de crédito: www.altrocrm.com.br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</si>
</sst>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R$&quot; #,##0.00"/>
  </numFmts>
  <fonts count="8" x14ac:knownFonts="1">
    <font>
      <color theme="1"/>
      <family val="2"/>
      <scheme val="minor"/>
      <sz val="11"/>
      <name val="Calibri"/>
    </font>
    <font>
      <b/>
      <color rgb="FFFFFFFF"/>
      <sz val="16"/>
      <name val="Arial"/>
    </font>
    <font>
      <i/>
      <color rgb="FF23272B"/>
      <sz val="10"/>
      <name val="Arial"/>
    </font>
    <font>
      <b/>
      <color rgb="FFFFFFFF"/>
      <sz val="10"/>
      <name val="Arial"/>
    </font>
    <font>
      <sz val="10"/>
      <name val="Arial"/>
    </font>
    <font>
      <b/>
      <color rgb="FF1F5C57"/>
      <sz val="16"/>
      <name val="Arial"/>
    </font>
    <font>
      <color rgb="FF23272B"/>
      <sz val="11"/>
      <name val="Arial"/>
    </font>
    <font>
      <b/>
      <color rgb="FF23272B"/>
      <sz val="12"/>
      <name val="Arial"/>
    </font>
  </fonts>
  <fills count="7">
    <fill>
      <patternFill patternType="none"/>
    </fill>
    <fill>
      <patternFill patternType="gray125"/>
    </fill>
    <fill>
      <patternFill patternType="solid">
        <fgColor rgb="FF1F5C57"/>
      </patternFill>
    </fill>
    <fill>
      <patternFill patternType="solid">
        <fgColor rgb="FFE6F0EE"/>
      </patternFill>
    </fill>
    <fill>
      <patternFill patternType="solid">
        <fgColor rgb="FF23272B"/>
      </patternFill>
    </fill>
    <fill>
      <patternFill patternType="solid">
        <fgColor rgb="FFFAFAF8"/>
      </patternFill>
    </fill>
    <fill>
      <patternFill patternType="solid">
        <fgColor rgb="FFF2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/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" fontId="4" fillId="0" borderId="0" xfId="0" applyNumberFormat="1" applyFont="1" applyAlignment="1">
      <alignment horizontal="center"/>
    </xf>
    <xf numFmtId="165" fontId="4" fillId="0" borderId="0" xfId="0" applyNumberFormat="1" applyFont="1"/>
    <xf numFmtId="0" fontId="4" fillId="5" borderId="0" xfId="0" applyFont="1" applyFill="1"/>
    <xf numFmtId="164" fontId="4" fillId="5" borderId="0" xfId="0" applyNumberFormat="1" applyFont="1" applyFill="1"/>
    <xf numFmtId="1" fontId="4" fillId="5" borderId="0" xfId="0" applyNumberFormat="1" applyFont="1" applyFill="1" applyAlignment="1">
      <alignment horizontal="center"/>
    </xf>
    <xf numFmtId="165" fontId="4" fillId="5" borderId="0" xfId="0" applyNumberFormat="1" applyFont="1" applyFill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6" borderId="0" xfId="0" applyFont="1" applyFill="1" applyAlignment="1">
      <alignment vertical="center" wrapText="1"/>
    </xf>
  </cellXfs>
  <cellStyles count="1">
    <cellStyle name="Normal" xfId="0" builtinId="0"/>
  </cellStyles>
  <dxfs count="6">
    <dxf>
      <font>
        <b/>
        <color rgb="FFB42318"/>
      </font>
      <fill>
        <patternFill patternType="solid">
          <bgColor rgb="FFFDE2E1"/>
        </patternFill>
      </fill>
    </dxf>
    <dxf>
      <font>
        <b/>
        <color rgb="FF93370D"/>
      </font>
      <fill>
        <patternFill patternType="solid">
          <bgColor rgb="FFFEF0C7"/>
        </patternFill>
      </fill>
    </dxf>
    <dxf>
      <font>
        <b/>
        <color rgb="FF7A4B00"/>
      </font>
      <fill>
        <patternFill patternType="solid">
          <bgColor rgb="FFFFF4D6"/>
        </patternFill>
      </fill>
    </dxf>
    <dxf>
      <font>
        <b/>
        <color rgb="FF1F5C57"/>
      </font>
      <fill>
        <patternFill patternType="solid">
          <bgColor rgb="FFE6F0EE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5F666D"/>
      </font>
      <fill>
        <patternFill patternType="solid">
          <bgColor rgb="FFF2F1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4" customWidth="1"/>
    <col min="4" max="4" width="22" customWidth="1"/>
    <col min="5" max="5" width="16" customWidth="1"/>
    <col min="6" max="7" width="14" customWidth="1"/>
    <col min="8" max="8" width="12" customWidth="1"/>
    <col min="9" max="9" width="20" customWidth="1"/>
    <col min="10" max="10" width="13" customWidth="1"/>
    <col min="11" max="11" width="16" customWidth="1"/>
    <col min="12" max="12" width="30" customWidth="1"/>
    <col min="13" max="13" width="16" customWidth="1"/>
    <col min="14" max="14" width="26" customWidth="1"/>
  </cols>
  <sheetData>
    <row r="1" ht="3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2" customHeight="1" spans="1:14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3" s="5" customFormat="1" x14ac:dyDescent="0.2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6">
        <f>TODAY()-359</f>
      </c>
      <c r="G4" s="6">
        <f>TODAY()+6</f>
      </c>
      <c r="H4" s="7">
        <f>IF(G4="","",G4-TODAY())</f>
      </c>
      <c r="I4" s="5">
        <f>IF(G4="","",IF(M4="Renovado","Renovado",IF(M4="Não renovou","Não renovou",IF(H4&lt;0,"Atrasada",IF(H4&lt;=15,"Urgente",IF(H4&lt;=30,"Falar com o cliente",IF(H4&lt;=60,"Revisar apólice","Em dia")))))))</f>
      </c>
      <c r="J4" s="8">
        <v>2400</v>
      </c>
      <c r="K4" s="5" t="s">
        <v>21</v>
      </c>
      <c r="L4" s="5" t="s">
        <v>22</v>
      </c>
      <c r="M4" s="5" t="s">
        <v>23</v>
      </c>
    </row>
    <row r="5" spans="1:13" s="5" customFormat="1" x14ac:dyDescent="0.25">
      <c r="A5" s="9" t="s">
        <v>24</v>
      </c>
      <c r="B5" s="9" t="s">
        <v>25</v>
      </c>
      <c r="C5" s="9" t="s">
        <v>26</v>
      </c>
      <c r="D5" s="9" t="s">
        <v>27</v>
      </c>
      <c r="E5" s="9" t="s">
        <v>28</v>
      </c>
      <c r="F5" s="10">
        <f>TODAY()-346</f>
      </c>
      <c r="G5" s="10">
        <f>TODAY()+19</f>
      </c>
      <c r="H5" s="11">
        <f>IF(G5="","",G5-TODAY())</f>
      </c>
      <c r="I5" s="9">
        <f>IF(G5="","",IF(M5="Renovado","Renovado",IF(M5="Não renovou","Não renovou",IF(H5&lt;0,"Atrasada",IF(H5&lt;=15,"Urgente",IF(H5&lt;=30,"Falar com o cliente",IF(H5&lt;=60,"Revisar apólice","Em dia")))))))</f>
      </c>
      <c r="J5" s="12">
        <v>6800</v>
      </c>
      <c r="K5" s="9" t="s">
        <v>29</v>
      </c>
      <c r="L5" s="9" t="s">
        <v>30</v>
      </c>
      <c r="M5" s="9" t="s">
        <v>23</v>
      </c>
    </row>
    <row r="6" spans="1:13" s="5" customFormat="1" x14ac:dyDescent="0.25">
      <c r="A6" s="5" t="s">
        <v>31</v>
      </c>
      <c r="B6" s="5" t="s">
        <v>32</v>
      </c>
      <c r="C6" s="5" t="s">
        <v>33</v>
      </c>
      <c r="D6" s="5" t="s">
        <v>34</v>
      </c>
      <c r="E6" s="5" t="s">
        <v>35</v>
      </c>
      <c r="F6" s="6">
        <f>TODAY()-320</f>
      </c>
      <c r="G6" s="6">
        <f>TODAY()+45</f>
      </c>
      <c r="H6" s="7">
        <f>IF(G6="","",G6-TODAY())</f>
      </c>
      <c r="I6" s="5">
        <f>IF(G6="","",IF(M6="Renovado","Renovado",IF(M6="Não renovou","Não renovou",IF(H6&lt;0,"Atrasada",IF(H6&lt;=15,"Urgente",IF(H6&lt;=30,"Falar com o cliente",IF(H6&lt;=60,"Revisar apólice","Em dia")))))))</f>
      </c>
      <c r="J6" s="8">
        <v>1350</v>
      </c>
      <c r="K6" s="5" t="s">
        <v>21</v>
      </c>
      <c r="L6" s="5" t="s">
        <v>36</v>
      </c>
      <c r="M6" s="5"/>
    </row>
    <row r="7" spans="1:13" s="5" customFormat="1" x14ac:dyDescent="0.25">
      <c r="A7" s="9"/>
      <c r="B7" s="9"/>
      <c r="C7" s="9"/>
      <c r="D7" s="9"/>
      <c r="E7" s="9"/>
      <c r="F7" s="10"/>
      <c r="G7" s="10"/>
      <c r="H7" s="11">
        <f>IF(G7="","",G7-TODAY())</f>
      </c>
      <c r="I7" s="9">
        <f>IF(G7="","",IF(M7="Renovado","Renovado",IF(M7="Não renovou","Não renovou",IF(H7&lt;0,"Atrasada",IF(H7&lt;=15,"Urgente",IF(H7&lt;=30,"Falar com o cliente",IF(H7&lt;=60,"Revisar apólice","Em dia")))))))</f>
      </c>
      <c r="J7" s="12"/>
      <c r="K7" s="9"/>
      <c r="L7" s="9"/>
      <c r="M7" s="9"/>
    </row>
    <row r="8" spans="3:13" s="5" customFormat="1" x14ac:dyDescent="0.25">
      <c r="C8" s="5"/>
      <c r="F8" s="6"/>
      <c r="G8" s="6"/>
      <c r="H8" s="7">
        <f>IF(G8="","",G8-TODAY())</f>
      </c>
      <c r="I8" s="5">
        <f>IF(G8="","",IF(M8="Renovado","Renovado",IF(M8="Não renovou","Não renovou",IF(H8&lt;0,"Atrasada",IF(H8&lt;=15,"Urgente",IF(H8&lt;=30,"Falar com o cliente",IF(H8&lt;=60,"Revisar apólice","Em dia")))))))</f>
      </c>
      <c r="J8" s="8"/>
      <c r="M8" s="5"/>
    </row>
    <row r="9" spans="1:13" s="5" customFormat="1" x14ac:dyDescent="0.25">
      <c r="A9" s="9"/>
      <c r="B9" s="9"/>
      <c r="C9" s="9"/>
      <c r="D9" s="9"/>
      <c r="E9" s="9"/>
      <c r="F9" s="10"/>
      <c r="G9" s="10"/>
      <c r="H9" s="11">
        <f>IF(G9="","",G9-TODAY())</f>
      </c>
      <c r="I9" s="9">
        <f>IF(G9="","",IF(M9="Renovado","Renovado",IF(M9="Não renovou","Não renovou",IF(H9&lt;0,"Atrasada",IF(H9&lt;=15,"Urgente",IF(H9&lt;=30,"Falar com o cliente",IF(H9&lt;=60,"Revisar apólice","Em dia")))))))</f>
      </c>
      <c r="J9" s="12"/>
      <c r="K9" s="9"/>
      <c r="L9" s="9"/>
      <c r="M9" s="9"/>
    </row>
    <row r="10" spans="3:13" s="5" customFormat="1" x14ac:dyDescent="0.25">
      <c r="C10" s="5"/>
      <c r="F10" s="6"/>
      <c r="G10" s="6"/>
      <c r="H10" s="7">
        <f>IF(G10="","",G10-TODAY())</f>
      </c>
      <c r="I10" s="5">
        <f>IF(G10="","",IF(M10="Renovado","Renovado",IF(M10="Não renovou","Não renovou",IF(H10&lt;0,"Atrasada",IF(H10&lt;=15,"Urgente",IF(H10&lt;=30,"Falar com o cliente",IF(H10&lt;=60,"Revisar apólice","Em dia")))))))</f>
      </c>
      <c r="J10" s="8"/>
      <c r="M10" s="5"/>
    </row>
    <row r="11" spans="1:13" s="5" customFormat="1" x14ac:dyDescent="0.25">
      <c r="A11" s="9"/>
      <c r="B11" s="9"/>
      <c r="C11" s="9"/>
      <c r="D11" s="9"/>
      <c r="E11" s="9"/>
      <c r="F11" s="10"/>
      <c r="G11" s="10"/>
      <c r="H11" s="11">
        <f>IF(G11="","",G11-TODAY())</f>
      </c>
      <c r="I11" s="9">
        <f>IF(G11="","",IF(M11="Renovado","Renovado",IF(M11="Não renovou","Não renovou",IF(H11&lt;0,"Atrasada",IF(H11&lt;=15,"Urgente",IF(H11&lt;=30,"Falar com o cliente",IF(H11&lt;=60,"Revisar apólice","Em dia")))))))</f>
      </c>
      <c r="J11" s="12"/>
      <c r="K11" s="9"/>
      <c r="L11" s="9"/>
      <c r="M11" s="9"/>
    </row>
    <row r="12" spans="3:13" s="5" customFormat="1" x14ac:dyDescent="0.25">
      <c r="C12" s="5"/>
      <c r="F12" s="6"/>
      <c r="G12" s="6"/>
      <c r="H12" s="7">
        <f>IF(G12="","",G12-TODAY())</f>
      </c>
      <c r="I12" s="5">
        <f>IF(G12="","",IF(M12="Renovado","Renovado",IF(M12="Não renovou","Não renovou",IF(H12&lt;0,"Atrasada",IF(H12&lt;=15,"Urgente",IF(H12&lt;=30,"Falar com o cliente",IF(H12&lt;=60,"Revisar apólice","Em dia")))))))</f>
      </c>
      <c r="J12" s="8"/>
      <c r="M12" s="5"/>
    </row>
    <row r="13" spans="1:13" s="5" customFormat="1" x14ac:dyDescent="0.25">
      <c r="A13" s="9"/>
      <c r="B13" s="9"/>
      <c r="C13" s="9"/>
      <c r="D13" s="9"/>
      <c r="E13" s="9"/>
      <c r="F13" s="10"/>
      <c r="G13" s="10"/>
      <c r="H13" s="11">
        <f>IF(G13="","",G13-TODAY())</f>
      </c>
      <c r="I13" s="9">
        <f>IF(G13="","",IF(M13="Renovado","Renovado",IF(M13="Não renovou","Não renovou",IF(H13&lt;0,"Atrasada",IF(H13&lt;=15,"Urgente",IF(H13&lt;=30,"Falar com o cliente",IF(H13&lt;=60,"Revisar apólice","Em dia")))))))</f>
      </c>
      <c r="J13" s="12"/>
      <c r="K13" s="9"/>
      <c r="L13" s="9"/>
      <c r="M13" s="9"/>
    </row>
    <row r="14" spans="3:13" s="5" customFormat="1" x14ac:dyDescent="0.25">
      <c r="C14" s="5"/>
      <c r="F14" s="6"/>
      <c r="G14" s="6"/>
      <c r="H14" s="7">
        <f>IF(G14="","",G14-TODAY())</f>
      </c>
      <c r="I14" s="5">
        <f>IF(G14="","",IF(M14="Renovado","Renovado",IF(M14="Não renovou","Não renovou",IF(H14&lt;0,"Atrasada",IF(H14&lt;=15,"Urgente",IF(H14&lt;=30,"Falar com o cliente",IF(H14&lt;=60,"Revisar apólice","Em dia")))))))</f>
      </c>
      <c r="J14" s="8"/>
      <c r="M14" s="5"/>
    </row>
    <row r="15" spans="1:13" s="5" customFormat="1" x14ac:dyDescent="0.25">
      <c r="A15" s="9"/>
      <c r="B15" s="9"/>
      <c r="C15" s="9"/>
      <c r="D15" s="9"/>
      <c r="E15" s="9"/>
      <c r="F15" s="10"/>
      <c r="G15" s="10"/>
      <c r="H15" s="11">
        <f>IF(G15="","",G15-TODAY())</f>
      </c>
      <c r="I15" s="9">
        <f>IF(G15="","",IF(M15="Renovado","Renovado",IF(M15="Não renovou","Não renovou",IF(H15&lt;0,"Atrasada",IF(H15&lt;=15,"Urgente",IF(H15&lt;=30,"Falar com o cliente",IF(H15&lt;=60,"Revisar apólice","Em dia")))))))</f>
      </c>
      <c r="J15" s="12"/>
      <c r="K15" s="9"/>
      <c r="L15" s="9"/>
      <c r="M15" s="9"/>
    </row>
    <row r="16" spans="3:13" s="5" customFormat="1" x14ac:dyDescent="0.25">
      <c r="C16" s="5"/>
      <c r="F16" s="6"/>
      <c r="G16" s="6"/>
      <c r="H16" s="7">
        <f>IF(G16="","",G16-TODAY())</f>
      </c>
      <c r="I16" s="5">
        <f>IF(G16="","",IF(M16="Renovado","Renovado",IF(M16="Não renovou","Não renovou",IF(H16&lt;0,"Atrasada",IF(H16&lt;=15,"Urgente",IF(H16&lt;=30,"Falar com o cliente",IF(H16&lt;=60,"Revisar apólice","Em dia")))))))</f>
      </c>
      <c r="J16" s="8"/>
      <c r="M16" s="5"/>
    </row>
    <row r="17" spans="1:13" s="5" customFormat="1" x14ac:dyDescent="0.25">
      <c r="A17" s="9"/>
      <c r="B17" s="9"/>
      <c r="C17" s="9"/>
      <c r="D17" s="9"/>
      <c r="E17" s="9"/>
      <c r="F17" s="10"/>
      <c r="G17" s="10"/>
      <c r="H17" s="11">
        <f>IF(G17="","",G17-TODAY())</f>
      </c>
      <c r="I17" s="9">
        <f>IF(G17="","",IF(M17="Renovado","Renovado",IF(M17="Não renovou","Não renovou",IF(H17&lt;0,"Atrasada",IF(H17&lt;=15,"Urgente",IF(H17&lt;=30,"Falar com o cliente",IF(H17&lt;=60,"Revisar apólice","Em dia")))))))</f>
      </c>
      <c r="J17" s="12"/>
      <c r="K17" s="9"/>
      <c r="L17" s="9"/>
      <c r="M17" s="9"/>
    </row>
    <row r="18" spans="3:13" s="5" customFormat="1" x14ac:dyDescent="0.25">
      <c r="C18" s="5"/>
      <c r="F18" s="6"/>
      <c r="G18" s="6"/>
      <c r="H18" s="7">
        <f>IF(G18="","",G18-TODAY())</f>
      </c>
      <c r="I18" s="5">
        <f>IF(G18="","",IF(M18="Renovado","Renovado",IF(M18="Não renovou","Não renovou",IF(H18&lt;0,"Atrasada",IF(H18&lt;=15,"Urgente",IF(H18&lt;=30,"Falar com o cliente",IF(H18&lt;=60,"Revisar apólice","Em dia")))))))</f>
      </c>
      <c r="J18" s="8"/>
      <c r="M18" s="5"/>
    </row>
    <row r="19" spans="1:13" s="5" customFormat="1" x14ac:dyDescent="0.25">
      <c r="A19" s="9"/>
      <c r="B19" s="9"/>
      <c r="C19" s="9"/>
      <c r="D19" s="9"/>
      <c r="E19" s="9"/>
      <c r="F19" s="10"/>
      <c r="G19" s="10"/>
      <c r="H19" s="11">
        <f>IF(G19="","",G19-TODAY())</f>
      </c>
      <c r="I19" s="9">
        <f>IF(G19="","",IF(M19="Renovado","Renovado",IF(M19="Não renovou","Não renovou",IF(H19&lt;0,"Atrasada",IF(H19&lt;=15,"Urgente",IF(H19&lt;=30,"Falar com o cliente",IF(H19&lt;=60,"Revisar apólice","Em dia")))))))</f>
      </c>
      <c r="J19" s="12"/>
      <c r="K19" s="9"/>
      <c r="L19" s="9"/>
      <c r="M19" s="9"/>
    </row>
    <row r="20" spans="3:13" s="5" customFormat="1" x14ac:dyDescent="0.25">
      <c r="C20" s="5"/>
      <c r="F20" s="6"/>
      <c r="G20" s="6"/>
      <c r="H20" s="7">
        <f>IF(G20="","",G20-TODAY())</f>
      </c>
      <c r="I20" s="5">
        <f>IF(G20="","",IF(M20="Renovado","Renovado",IF(M20="Não renovou","Não renovou",IF(H20&lt;0,"Atrasada",IF(H20&lt;=15,"Urgente",IF(H20&lt;=30,"Falar com o cliente",IF(H20&lt;=60,"Revisar apólice","Em dia")))))))</f>
      </c>
      <c r="J20" s="8"/>
      <c r="M20" s="5"/>
    </row>
    <row r="21" spans="1:13" s="5" customFormat="1" x14ac:dyDescent="0.25">
      <c r="A21" s="9"/>
      <c r="B21" s="9"/>
      <c r="C21" s="9"/>
      <c r="D21" s="9"/>
      <c r="E21" s="9"/>
      <c r="F21" s="10"/>
      <c r="G21" s="10"/>
      <c r="H21" s="11">
        <f>IF(G21="","",G21-TODAY())</f>
      </c>
      <c r="I21" s="9">
        <f>IF(G21="","",IF(M21="Renovado","Renovado",IF(M21="Não renovou","Não renovou",IF(H21&lt;0,"Atrasada",IF(H21&lt;=15,"Urgente",IF(H21&lt;=30,"Falar com o cliente",IF(H21&lt;=60,"Revisar apólice","Em dia")))))))</f>
      </c>
      <c r="J21" s="12"/>
      <c r="K21" s="9"/>
      <c r="L21" s="9"/>
      <c r="M21" s="9"/>
    </row>
    <row r="22" spans="3:13" s="5" customFormat="1" x14ac:dyDescent="0.25">
      <c r="C22" s="5"/>
      <c r="F22" s="6"/>
      <c r="G22" s="6"/>
      <c r="H22" s="7">
        <f>IF(G22="","",G22-TODAY())</f>
      </c>
      <c r="I22" s="5">
        <f>IF(G22="","",IF(M22="Renovado","Renovado",IF(M22="Não renovou","Não renovou",IF(H22&lt;0,"Atrasada",IF(H22&lt;=15,"Urgente",IF(H22&lt;=30,"Falar com o cliente",IF(H22&lt;=60,"Revisar apólice","Em dia")))))))</f>
      </c>
      <c r="J22" s="8"/>
      <c r="M22" s="5"/>
    </row>
    <row r="23" spans="1:13" s="5" customFormat="1" x14ac:dyDescent="0.25">
      <c r="A23" s="9"/>
      <c r="B23" s="9"/>
      <c r="C23" s="9"/>
      <c r="D23" s="9"/>
      <c r="E23" s="9"/>
      <c r="F23" s="10"/>
      <c r="G23" s="10"/>
      <c r="H23" s="11">
        <f>IF(G23="","",G23-TODAY())</f>
      </c>
      <c r="I23" s="9">
        <f>IF(G23="","",IF(M23="Renovado","Renovado",IF(M23="Não renovou","Não renovou",IF(H23&lt;0,"Atrasada",IF(H23&lt;=15,"Urgente",IF(H23&lt;=30,"Falar com o cliente",IF(H23&lt;=60,"Revisar apólice","Em dia")))))))</f>
      </c>
      <c r="J23" s="12"/>
      <c r="K23" s="9"/>
      <c r="L23" s="9"/>
      <c r="M23" s="9"/>
    </row>
    <row r="24" spans="3:13" s="5" customFormat="1" x14ac:dyDescent="0.25">
      <c r="C24" s="5"/>
      <c r="F24" s="6"/>
      <c r="G24" s="6"/>
      <c r="H24" s="7">
        <f>IF(G24="","",G24-TODAY())</f>
      </c>
      <c r="I24" s="5">
        <f>IF(G24="","",IF(M24="Renovado","Renovado",IF(M24="Não renovou","Não renovou",IF(H24&lt;0,"Atrasada",IF(H24&lt;=15,"Urgente",IF(H24&lt;=30,"Falar com o cliente",IF(H24&lt;=60,"Revisar apólice","Em dia")))))))</f>
      </c>
      <c r="J24" s="8"/>
      <c r="M24" s="5"/>
    </row>
    <row r="25" spans="1:13" s="5" customFormat="1" x14ac:dyDescent="0.25">
      <c r="A25" s="9"/>
      <c r="B25" s="9"/>
      <c r="C25" s="9"/>
      <c r="D25" s="9"/>
      <c r="E25" s="9"/>
      <c r="F25" s="10"/>
      <c r="G25" s="10"/>
      <c r="H25" s="11">
        <f>IF(G25="","",G25-TODAY())</f>
      </c>
      <c r="I25" s="9">
        <f>IF(G25="","",IF(M25="Renovado","Renovado",IF(M25="Não renovou","Não renovou",IF(H25&lt;0,"Atrasada",IF(H25&lt;=15,"Urgente",IF(H25&lt;=30,"Falar com o cliente",IF(H25&lt;=60,"Revisar apólice","Em dia")))))))</f>
      </c>
      <c r="J25" s="12"/>
      <c r="K25" s="9"/>
      <c r="L25" s="9"/>
      <c r="M25" s="9"/>
    </row>
    <row r="26" spans="3:13" s="5" customFormat="1" x14ac:dyDescent="0.25">
      <c r="C26" s="5"/>
      <c r="F26" s="6"/>
      <c r="G26" s="6"/>
      <c r="H26" s="7">
        <f>IF(G26="","",G26-TODAY())</f>
      </c>
      <c r="I26" s="5">
        <f>IF(G26="","",IF(M26="Renovado","Renovado",IF(M26="Não renovou","Não renovou",IF(H26&lt;0,"Atrasada",IF(H26&lt;=15,"Urgente",IF(H26&lt;=30,"Falar com o cliente",IF(H26&lt;=60,"Revisar apólice","Em dia")))))))</f>
      </c>
      <c r="J26" s="8"/>
      <c r="M26" s="5"/>
    </row>
    <row r="27" spans="1:13" s="5" customFormat="1" x14ac:dyDescent="0.25">
      <c r="A27" s="9"/>
      <c r="B27" s="9"/>
      <c r="C27" s="9"/>
      <c r="D27" s="9"/>
      <c r="E27" s="9"/>
      <c r="F27" s="10"/>
      <c r="G27" s="10"/>
      <c r="H27" s="11">
        <f>IF(G27="","",G27-TODAY())</f>
      </c>
      <c r="I27" s="9">
        <f>IF(G27="","",IF(M27="Renovado","Renovado",IF(M27="Não renovou","Não renovou",IF(H27&lt;0,"Atrasada",IF(H27&lt;=15,"Urgente",IF(H27&lt;=30,"Falar com o cliente",IF(H27&lt;=60,"Revisar apólice","Em dia")))))))</f>
      </c>
      <c r="J27" s="12"/>
      <c r="K27" s="9"/>
      <c r="L27" s="9"/>
      <c r="M27" s="9"/>
    </row>
    <row r="28" spans="3:13" s="5" customFormat="1" x14ac:dyDescent="0.25">
      <c r="C28" s="5"/>
      <c r="F28" s="6"/>
      <c r="G28" s="6"/>
      <c r="H28" s="7">
        <f>IF(G28="","",G28-TODAY())</f>
      </c>
      <c r="I28" s="5">
        <f>IF(G28="","",IF(M28="Renovado","Renovado",IF(M28="Não renovou","Não renovou",IF(H28&lt;0,"Atrasada",IF(H28&lt;=15,"Urgente",IF(H28&lt;=30,"Falar com o cliente",IF(H28&lt;=60,"Revisar apólice","Em dia")))))))</f>
      </c>
      <c r="J28" s="8"/>
      <c r="M28" s="5"/>
    </row>
    <row r="29" spans="1:13" s="5" customFormat="1" x14ac:dyDescent="0.25">
      <c r="A29" s="9"/>
      <c r="B29" s="9"/>
      <c r="C29" s="9"/>
      <c r="D29" s="9"/>
      <c r="E29" s="9"/>
      <c r="F29" s="10"/>
      <c r="G29" s="10"/>
      <c r="H29" s="11">
        <f>IF(G29="","",G29-TODAY())</f>
      </c>
      <c r="I29" s="9">
        <f>IF(G29="","",IF(M29="Renovado","Renovado",IF(M29="Não renovou","Não renovou",IF(H29&lt;0,"Atrasada",IF(H29&lt;=15,"Urgente",IF(H29&lt;=30,"Falar com o cliente",IF(H29&lt;=60,"Revisar apólice","Em dia")))))))</f>
      </c>
      <c r="J29" s="12"/>
      <c r="K29" s="9"/>
      <c r="L29" s="9"/>
      <c r="M29" s="9"/>
    </row>
    <row r="30" spans="3:13" s="5" customFormat="1" x14ac:dyDescent="0.25">
      <c r="C30" s="5"/>
      <c r="F30" s="6"/>
      <c r="G30" s="6"/>
      <c r="H30" s="7">
        <f>IF(G30="","",G30-TODAY())</f>
      </c>
      <c r="I30" s="5">
        <f>IF(G30="","",IF(M30="Renovado","Renovado",IF(M30="Não renovou","Não renovou",IF(H30&lt;0,"Atrasada",IF(H30&lt;=15,"Urgente",IF(H30&lt;=30,"Falar com o cliente",IF(H30&lt;=60,"Revisar apólice","Em dia")))))))</f>
      </c>
      <c r="J30" s="8"/>
      <c r="M30" s="5"/>
    </row>
    <row r="31" spans="1:13" s="5" customFormat="1" x14ac:dyDescent="0.25">
      <c r="A31" s="9"/>
      <c r="B31" s="9"/>
      <c r="C31" s="9"/>
      <c r="D31" s="9"/>
      <c r="E31" s="9"/>
      <c r="F31" s="10"/>
      <c r="G31" s="10"/>
      <c r="H31" s="11">
        <f>IF(G31="","",G31-TODAY())</f>
      </c>
      <c r="I31" s="9">
        <f>IF(G31="","",IF(M31="Renovado","Renovado",IF(M31="Não renovou","Não renovou",IF(H31&lt;0,"Atrasada",IF(H31&lt;=15,"Urgente",IF(H31&lt;=30,"Falar com o cliente",IF(H31&lt;=60,"Revisar apólice","Em dia")))))))</f>
      </c>
      <c r="J31" s="12"/>
      <c r="K31" s="9"/>
      <c r="L31" s="9"/>
      <c r="M31" s="9"/>
    </row>
    <row r="32" spans="3:13" s="5" customFormat="1" x14ac:dyDescent="0.25">
      <c r="C32" s="5"/>
      <c r="F32" s="6"/>
      <c r="G32" s="6"/>
      <c r="H32" s="7">
        <f>IF(G32="","",G32-TODAY())</f>
      </c>
      <c r="I32" s="5">
        <f>IF(G32="","",IF(M32="Renovado","Renovado",IF(M32="Não renovou","Não renovou",IF(H32&lt;0,"Atrasada",IF(H32&lt;=15,"Urgente",IF(H32&lt;=30,"Falar com o cliente",IF(H32&lt;=60,"Revisar apólice","Em dia")))))))</f>
      </c>
      <c r="J32" s="8"/>
      <c r="M32" s="5"/>
    </row>
    <row r="33" spans="1:13" s="5" customFormat="1" x14ac:dyDescent="0.25">
      <c r="A33" s="9"/>
      <c r="B33" s="9"/>
      <c r="C33" s="9"/>
      <c r="D33" s="9"/>
      <c r="E33" s="9"/>
      <c r="F33" s="10"/>
      <c r="G33" s="10"/>
      <c r="H33" s="11">
        <f>IF(G33="","",G33-TODAY())</f>
      </c>
      <c r="I33" s="9">
        <f>IF(G33="","",IF(M33="Renovado","Renovado",IF(M33="Não renovou","Não renovou",IF(H33&lt;0,"Atrasada",IF(H33&lt;=15,"Urgente",IF(H33&lt;=30,"Falar com o cliente",IF(H33&lt;=60,"Revisar apólice","Em dia")))))))</f>
      </c>
      <c r="J33" s="12"/>
      <c r="K33" s="9"/>
      <c r="L33" s="9"/>
      <c r="M33" s="9"/>
    </row>
    <row r="34" spans="3:13" s="5" customFormat="1" x14ac:dyDescent="0.25">
      <c r="C34" s="5"/>
      <c r="F34" s="6"/>
      <c r="G34" s="6"/>
      <c r="H34" s="7">
        <f>IF(G34="","",G34-TODAY())</f>
      </c>
      <c r="I34" s="5">
        <f>IF(G34="","",IF(M34="Renovado","Renovado",IF(M34="Não renovou","Não renovou",IF(H34&lt;0,"Atrasada",IF(H34&lt;=15,"Urgente",IF(H34&lt;=30,"Falar com o cliente",IF(H34&lt;=60,"Revisar apólice","Em dia")))))))</f>
      </c>
      <c r="J34" s="8"/>
      <c r="M34" s="5"/>
    </row>
    <row r="35" spans="1:13" s="5" customFormat="1" x14ac:dyDescent="0.25">
      <c r="A35" s="9"/>
      <c r="B35" s="9"/>
      <c r="C35" s="9"/>
      <c r="D35" s="9"/>
      <c r="E35" s="9"/>
      <c r="F35" s="10"/>
      <c r="G35" s="10"/>
      <c r="H35" s="11">
        <f>IF(G35="","",G35-TODAY())</f>
      </c>
      <c r="I35" s="9">
        <f>IF(G35="","",IF(M35="Renovado","Renovado",IF(M35="Não renovou","Não renovou",IF(H35&lt;0,"Atrasada",IF(H35&lt;=15,"Urgente",IF(H35&lt;=30,"Falar com o cliente",IF(H35&lt;=60,"Revisar apólice","Em dia")))))))</f>
      </c>
      <c r="J35" s="12"/>
      <c r="K35" s="9"/>
      <c r="L35" s="9"/>
      <c r="M35" s="9"/>
    </row>
    <row r="36" spans="3:13" s="5" customFormat="1" x14ac:dyDescent="0.25">
      <c r="C36" s="5"/>
      <c r="F36" s="6"/>
      <c r="G36" s="6"/>
      <c r="H36" s="7">
        <f>IF(G36="","",G36-TODAY())</f>
      </c>
      <c r="I36" s="5">
        <f>IF(G36="","",IF(M36="Renovado","Renovado",IF(M36="Não renovou","Não renovou",IF(H36&lt;0,"Atrasada",IF(H36&lt;=15,"Urgente",IF(H36&lt;=30,"Falar com o cliente",IF(H36&lt;=60,"Revisar apólice","Em dia")))))))</f>
      </c>
      <c r="J36" s="8"/>
      <c r="M36" s="5"/>
    </row>
    <row r="37" spans="1:13" s="5" customFormat="1" x14ac:dyDescent="0.25">
      <c r="A37" s="9"/>
      <c r="B37" s="9"/>
      <c r="C37" s="9"/>
      <c r="D37" s="9"/>
      <c r="E37" s="9"/>
      <c r="F37" s="10"/>
      <c r="G37" s="10"/>
      <c r="H37" s="11">
        <f>IF(G37="","",G37-TODAY())</f>
      </c>
      <c r="I37" s="9">
        <f>IF(G37="","",IF(M37="Renovado","Renovado",IF(M37="Não renovou","Não renovou",IF(H37&lt;0,"Atrasada",IF(H37&lt;=15,"Urgente",IF(H37&lt;=30,"Falar com o cliente",IF(H37&lt;=60,"Revisar apólice","Em dia")))))))</f>
      </c>
      <c r="J37" s="12"/>
      <c r="K37" s="9"/>
      <c r="L37" s="9"/>
      <c r="M37" s="9"/>
    </row>
    <row r="38" spans="3:13" s="5" customFormat="1" x14ac:dyDescent="0.25">
      <c r="C38" s="5"/>
      <c r="F38" s="6"/>
      <c r="G38" s="6"/>
      <c r="H38" s="7">
        <f>IF(G38="","",G38-TODAY())</f>
      </c>
      <c r="I38" s="5">
        <f>IF(G38="","",IF(M38="Renovado","Renovado",IF(M38="Não renovou","Não renovou",IF(H38&lt;0,"Atrasada",IF(H38&lt;=15,"Urgente",IF(H38&lt;=30,"Falar com o cliente",IF(H38&lt;=60,"Revisar apólice","Em dia")))))))</f>
      </c>
      <c r="J38" s="8"/>
      <c r="M38" s="5"/>
    </row>
    <row r="39" spans="1:13" s="5" customFormat="1" x14ac:dyDescent="0.25">
      <c r="A39" s="9"/>
      <c r="B39" s="9"/>
      <c r="C39" s="9"/>
      <c r="D39" s="9"/>
      <c r="E39" s="9"/>
      <c r="F39" s="10"/>
      <c r="G39" s="10"/>
      <c r="H39" s="11">
        <f>IF(G39="","",G39-TODAY())</f>
      </c>
      <c r="I39" s="9">
        <f>IF(G39="","",IF(M39="Renovado","Renovado",IF(M39="Não renovou","Não renovou",IF(H39&lt;0,"Atrasada",IF(H39&lt;=15,"Urgente",IF(H39&lt;=30,"Falar com o cliente",IF(H39&lt;=60,"Revisar apólice","Em dia")))))))</f>
      </c>
      <c r="J39" s="12"/>
      <c r="K39" s="9"/>
      <c r="L39" s="9"/>
      <c r="M39" s="9"/>
    </row>
    <row r="40" spans="3:13" s="5" customFormat="1" x14ac:dyDescent="0.25">
      <c r="C40" s="5"/>
      <c r="F40" s="6"/>
      <c r="G40" s="6"/>
      <c r="H40" s="7">
        <f>IF(G40="","",G40-TODAY())</f>
      </c>
      <c r="I40" s="5">
        <f>IF(G40="","",IF(M40="Renovado","Renovado",IF(M40="Não renovou","Não renovou",IF(H40&lt;0,"Atrasada",IF(H40&lt;=15,"Urgente",IF(H40&lt;=30,"Falar com o cliente",IF(H40&lt;=60,"Revisar apólice","Em dia")))))))</f>
      </c>
      <c r="J40" s="8"/>
      <c r="M40" s="5"/>
    </row>
    <row r="41" spans="1:13" s="5" customFormat="1" x14ac:dyDescent="0.25">
      <c r="A41" s="9"/>
      <c r="B41" s="9"/>
      <c r="C41" s="9"/>
      <c r="D41" s="9"/>
      <c r="E41" s="9"/>
      <c r="F41" s="10"/>
      <c r="G41" s="10"/>
      <c r="H41" s="11">
        <f>IF(G41="","",G41-TODAY())</f>
      </c>
      <c r="I41" s="9">
        <f>IF(G41="","",IF(M41="Renovado","Renovado",IF(M41="Não renovou","Não renovou",IF(H41&lt;0,"Atrasada",IF(H41&lt;=15,"Urgente",IF(H41&lt;=30,"Falar com o cliente",IF(H41&lt;=60,"Revisar apólice","Em dia")))))))</f>
      </c>
      <c r="J41" s="12"/>
      <c r="K41" s="9"/>
      <c r="L41" s="9"/>
      <c r="M41" s="9"/>
    </row>
    <row r="42" spans="3:13" s="5" customFormat="1" x14ac:dyDescent="0.25">
      <c r="C42" s="5"/>
      <c r="F42" s="6"/>
      <c r="G42" s="6"/>
      <c r="H42" s="7">
        <f>IF(G42="","",G42-TODAY())</f>
      </c>
      <c r="I42" s="5">
        <f>IF(G42="","",IF(M42="Renovado","Renovado",IF(M42="Não renovou","Não renovou",IF(H42&lt;0,"Atrasada",IF(H42&lt;=15,"Urgente",IF(H42&lt;=30,"Falar com o cliente",IF(H42&lt;=60,"Revisar apólice","Em dia")))))))</f>
      </c>
      <c r="J42" s="8"/>
      <c r="M42" s="5"/>
    </row>
    <row r="43" spans="1:13" s="5" customFormat="1" x14ac:dyDescent="0.25">
      <c r="A43" s="9"/>
      <c r="B43" s="9"/>
      <c r="C43" s="9"/>
      <c r="D43" s="9"/>
      <c r="E43" s="9"/>
      <c r="F43" s="10"/>
      <c r="G43" s="10"/>
      <c r="H43" s="11">
        <f>IF(G43="","",G43-TODAY())</f>
      </c>
      <c r="I43" s="9">
        <f>IF(G43="","",IF(M43="Renovado","Renovado",IF(M43="Não renovou","Não renovou",IF(H43&lt;0,"Atrasada",IF(H43&lt;=15,"Urgente",IF(H43&lt;=30,"Falar com o cliente",IF(H43&lt;=60,"Revisar apólice","Em dia")))))))</f>
      </c>
      <c r="J43" s="12"/>
      <c r="K43" s="9"/>
      <c r="L43" s="9"/>
      <c r="M43" s="9"/>
    </row>
    <row r="44" spans="3:13" s="5" customFormat="1" x14ac:dyDescent="0.25">
      <c r="C44" s="5"/>
      <c r="F44" s="6"/>
      <c r="G44" s="6"/>
      <c r="H44" s="7">
        <f>IF(G44="","",G44-TODAY())</f>
      </c>
      <c r="I44" s="5">
        <f>IF(G44="","",IF(M44="Renovado","Renovado",IF(M44="Não renovou","Não renovou",IF(H44&lt;0,"Atrasada",IF(H44&lt;=15,"Urgente",IF(H44&lt;=30,"Falar com o cliente",IF(H44&lt;=60,"Revisar apólice","Em dia")))))))</f>
      </c>
      <c r="J44" s="8"/>
      <c r="M44" s="5"/>
    </row>
    <row r="45" spans="1:13" s="5" customFormat="1" x14ac:dyDescent="0.25">
      <c r="A45" s="9"/>
      <c r="B45" s="9"/>
      <c r="C45" s="9"/>
      <c r="D45" s="9"/>
      <c r="E45" s="9"/>
      <c r="F45" s="10"/>
      <c r="G45" s="10"/>
      <c r="H45" s="11">
        <f>IF(G45="","",G45-TODAY())</f>
      </c>
      <c r="I45" s="9">
        <f>IF(G45="","",IF(M45="Renovado","Renovado",IF(M45="Não renovou","Não renovou",IF(H45&lt;0,"Atrasada",IF(H45&lt;=15,"Urgente",IF(H45&lt;=30,"Falar com o cliente",IF(H45&lt;=60,"Revisar apólice","Em dia")))))))</f>
      </c>
      <c r="J45" s="12"/>
      <c r="K45" s="9"/>
      <c r="L45" s="9"/>
      <c r="M45" s="9"/>
    </row>
    <row r="46" spans="3:13" s="5" customFormat="1" x14ac:dyDescent="0.25">
      <c r="C46" s="5"/>
      <c r="F46" s="6"/>
      <c r="G46" s="6"/>
      <c r="H46" s="7">
        <f>IF(G46="","",G46-TODAY())</f>
      </c>
      <c r="I46" s="5">
        <f>IF(G46="","",IF(M46="Renovado","Renovado",IF(M46="Não renovou","Não renovou",IF(H46&lt;0,"Atrasada",IF(H46&lt;=15,"Urgente",IF(H46&lt;=30,"Falar com o cliente",IF(H46&lt;=60,"Revisar apólice","Em dia")))))))</f>
      </c>
      <c r="J46" s="8"/>
      <c r="M46" s="5"/>
    </row>
    <row r="47" spans="1:13" s="5" customFormat="1" x14ac:dyDescent="0.25">
      <c r="A47" s="9"/>
      <c r="B47" s="9"/>
      <c r="C47" s="9"/>
      <c r="D47" s="9"/>
      <c r="E47" s="9"/>
      <c r="F47" s="10"/>
      <c r="G47" s="10"/>
      <c r="H47" s="11">
        <f>IF(G47="","",G47-TODAY())</f>
      </c>
      <c r="I47" s="9">
        <f>IF(G47="","",IF(M47="Renovado","Renovado",IF(M47="Não renovou","Não renovou",IF(H47&lt;0,"Atrasada",IF(H47&lt;=15,"Urgente",IF(H47&lt;=30,"Falar com o cliente",IF(H47&lt;=60,"Revisar apólice","Em dia")))))))</f>
      </c>
      <c r="J47" s="12"/>
      <c r="K47" s="9"/>
      <c r="L47" s="9"/>
      <c r="M47" s="9"/>
    </row>
    <row r="48" spans="3:13" s="5" customFormat="1" x14ac:dyDescent="0.25">
      <c r="C48" s="5"/>
      <c r="F48" s="6"/>
      <c r="G48" s="6"/>
      <c r="H48" s="7">
        <f>IF(G48="","",G48-TODAY())</f>
      </c>
      <c r="I48" s="5">
        <f>IF(G48="","",IF(M48="Renovado","Renovado",IF(M48="Não renovou","Não renovou",IF(H48&lt;0,"Atrasada",IF(H48&lt;=15,"Urgente",IF(H48&lt;=30,"Falar com o cliente",IF(H48&lt;=60,"Revisar apólice","Em dia")))))))</f>
      </c>
      <c r="J48" s="8"/>
      <c r="M48" s="5"/>
    </row>
    <row r="49" spans="1:13" s="5" customFormat="1" x14ac:dyDescent="0.25">
      <c r="A49" s="9"/>
      <c r="B49" s="9"/>
      <c r="C49" s="9"/>
      <c r="D49" s="9"/>
      <c r="E49" s="9"/>
      <c r="F49" s="10"/>
      <c r="G49" s="10"/>
      <c r="H49" s="11">
        <f>IF(G49="","",G49-TODAY())</f>
      </c>
      <c r="I49" s="9">
        <f>IF(G49="","",IF(M49="Renovado","Renovado",IF(M49="Não renovou","Não renovou",IF(H49&lt;0,"Atrasada",IF(H49&lt;=15,"Urgente",IF(H49&lt;=30,"Falar com o cliente",IF(H49&lt;=60,"Revisar apólice","Em dia")))))))</f>
      </c>
      <c r="J49" s="12"/>
      <c r="K49" s="9"/>
      <c r="L49" s="9"/>
      <c r="M49" s="9"/>
    </row>
    <row r="50" spans="3:13" s="5" customFormat="1" x14ac:dyDescent="0.25">
      <c r="C50" s="5"/>
      <c r="F50" s="6"/>
      <c r="G50" s="6"/>
      <c r="H50" s="7">
        <f>IF(G50="","",G50-TODAY())</f>
      </c>
      <c r="I50" s="5">
        <f>IF(G50="","",IF(M50="Renovado","Renovado",IF(M50="Não renovou","Não renovou",IF(H50&lt;0,"Atrasada",IF(H50&lt;=15,"Urgente",IF(H50&lt;=30,"Falar com o cliente",IF(H50&lt;=60,"Revisar apólice","Em dia")))))))</f>
      </c>
      <c r="J50" s="8"/>
      <c r="M50" s="5"/>
    </row>
    <row r="51" spans="1:13" s="5" customFormat="1" x14ac:dyDescent="0.25">
      <c r="A51" s="9"/>
      <c r="B51" s="9"/>
      <c r="C51" s="9"/>
      <c r="D51" s="9"/>
      <c r="E51" s="9"/>
      <c r="F51" s="10"/>
      <c r="G51" s="10"/>
      <c r="H51" s="11">
        <f>IF(G51="","",G51-TODAY())</f>
      </c>
      <c r="I51" s="9">
        <f>IF(G51="","",IF(M51="Renovado","Renovado",IF(M51="Não renovou","Não renovou",IF(H51&lt;0,"Atrasada",IF(H51&lt;=15,"Urgente",IF(H51&lt;=30,"Falar com o cliente",IF(H51&lt;=60,"Revisar apólice","Em dia")))))))</f>
      </c>
      <c r="J51" s="12"/>
      <c r="K51" s="9"/>
      <c r="L51" s="9"/>
      <c r="M51" s="9"/>
    </row>
    <row r="52" spans="3:13" s="5" customFormat="1" x14ac:dyDescent="0.25">
      <c r="C52" s="5"/>
      <c r="F52" s="6"/>
      <c r="G52" s="6"/>
      <c r="H52" s="7">
        <f>IF(G52="","",G52-TODAY())</f>
      </c>
      <c r="I52" s="5">
        <f>IF(G52="","",IF(M52="Renovado","Renovado",IF(M52="Não renovou","Não renovou",IF(H52&lt;0,"Atrasada",IF(H52&lt;=15,"Urgente",IF(H52&lt;=30,"Falar com o cliente",IF(H52&lt;=60,"Revisar apólice","Em dia")))))))</f>
      </c>
      <c r="J52" s="8"/>
      <c r="M52" s="5"/>
    </row>
    <row r="53" spans="1:13" s="5" customFormat="1" x14ac:dyDescent="0.25">
      <c r="A53" s="9"/>
      <c r="B53" s="9"/>
      <c r="C53" s="9"/>
      <c r="D53" s="9"/>
      <c r="E53" s="9"/>
      <c r="F53" s="10"/>
      <c r="G53" s="10"/>
      <c r="H53" s="11">
        <f>IF(G53="","",G53-TODAY())</f>
      </c>
      <c r="I53" s="9">
        <f>IF(G53="","",IF(M53="Renovado","Renovado",IF(M53="Não renovou","Não renovou",IF(H53&lt;0,"Atrasada",IF(H53&lt;=15,"Urgente",IF(H53&lt;=30,"Falar com o cliente",IF(H53&lt;=60,"Revisar apólice","Em dia")))))))</f>
      </c>
      <c r="J53" s="12"/>
      <c r="K53" s="9"/>
      <c r="L53" s="9"/>
      <c r="M53" s="9"/>
    </row>
    <row r="54" spans="3:13" s="5" customFormat="1" x14ac:dyDescent="0.25">
      <c r="C54" s="5"/>
      <c r="F54" s="6"/>
      <c r="G54" s="6"/>
      <c r="H54" s="7">
        <f>IF(G54="","",G54-TODAY())</f>
      </c>
      <c r="I54" s="5">
        <f>IF(G54="","",IF(M54="Renovado","Renovado",IF(M54="Não renovou","Não renovou",IF(H54&lt;0,"Atrasada",IF(H54&lt;=15,"Urgente",IF(H54&lt;=30,"Falar com o cliente",IF(H54&lt;=60,"Revisar apólice","Em dia")))))))</f>
      </c>
      <c r="J54" s="8"/>
      <c r="M54" s="5"/>
    </row>
    <row r="55" spans="1:13" s="5" customFormat="1" x14ac:dyDescent="0.25">
      <c r="A55" s="9"/>
      <c r="B55" s="9"/>
      <c r="C55" s="9"/>
      <c r="D55" s="9"/>
      <c r="E55" s="9"/>
      <c r="F55" s="10"/>
      <c r="G55" s="10"/>
      <c r="H55" s="11">
        <f>IF(G55="","",G55-TODAY())</f>
      </c>
      <c r="I55" s="9">
        <f>IF(G55="","",IF(M55="Renovado","Renovado",IF(M55="Não renovou","Não renovou",IF(H55&lt;0,"Atrasada",IF(H55&lt;=15,"Urgente",IF(H55&lt;=30,"Falar com o cliente",IF(H55&lt;=60,"Revisar apólice","Em dia")))))))</f>
      </c>
      <c r="J55" s="12"/>
      <c r="K55" s="9"/>
      <c r="L55" s="9"/>
      <c r="M55" s="9"/>
    </row>
    <row r="56" spans="3:13" s="5" customFormat="1" x14ac:dyDescent="0.25">
      <c r="C56" s="5"/>
      <c r="F56" s="6"/>
      <c r="G56" s="6"/>
      <c r="H56" s="7">
        <f>IF(G56="","",G56-TODAY())</f>
      </c>
      <c r="I56" s="5">
        <f>IF(G56="","",IF(M56="Renovado","Renovado",IF(M56="Não renovou","Não renovou",IF(H56&lt;0,"Atrasada",IF(H56&lt;=15,"Urgente",IF(H56&lt;=30,"Falar com o cliente",IF(H56&lt;=60,"Revisar apólice","Em dia")))))))</f>
      </c>
      <c r="J56" s="8"/>
      <c r="M56" s="5"/>
    </row>
    <row r="57" spans="1:13" s="5" customFormat="1" x14ac:dyDescent="0.25">
      <c r="A57" s="9"/>
      <c r="B57" s="9"/>
      <c r="C57" s="9"/>
      <c r="D57" s="9"/>
      <c r="E57" s="9"/>
      <c r="F57" s="10"/>
      <c r="G57" s="10"/>
      <c r="H57" s="11">
        <f>IF(G57="","",G57-TODAY())</f>
      </c>
      <c r="I57" s="9">
        <f>IF(G57="","",IF(M57="Renovado","Renovado",IF(M57="Não renovou","Não renovou",IF(H57&lt;0,"Atrasada",IF(H57&lt;=15,"Urgente",IF(H57&lt;=30,"Falar com o cliente",IF(H57&lt;=60,"Revisar apólice","Em dia")))))))</f>
      </c>
      <c r="J57" s="12"/>
      <c r="K57" s="9"/>
      <c r="L57" s="9"/>
      <c r="M57" s="9"/>
    </row>
    <row r="58" spans="3:13" s="5" customFormat="1" x14ac:dyDescent="0.25">
      <c r="C58" s="5"/>
      <c r="F58" s="6"/>
      <c r="G58" s="6"/>
      <c r="H58" s="7">
        <f>IF(G58="","",G58-TODAY())</f>
      </c>
      <c r="I58" s="5">
        <f>IF(G58="","",IF(M58="Renovado","Renovado",IF(M58="Não renovou","Não renovou",IF(H58&lt;0,"Atrasada",IF(H58&lt;=15,"Urgente",IF(H58&lt;=30,"Falar com o cliente",IF(H58&lt;=60,"Revisar apólice","Em dia")))))))</f>
      </c>
      <c r="J58" s="8"/>
      <c r="M58" s="5"/>
    </row>
    <row r="59" spans="1:13" s="5" customFormat="1" x14ac:dyDescent="0.25">
      <c r="A59" s="9"/>
      <c r="B59" s="9"/>
      <c r="C59" s="9"/>
      <c r="D59" s="9"/>
      <c r="E59" s="9"/>
      <c r="F59" s="10"/>
      <c r="G59" s="10"/>
      <c r="H59" s="11">
        <f>IF(G59="","",G59-TODAY())</f>
      </c>
      <c r="I59" s="9">
        <f>IF(G59="","",IF(M59="Renovado","Renovado",IF(M59="Não renovou","Não renovou",IF(H59&lt;0,"Atrasada",IF(H59&lt;=15,"Urgente",IF(H59&lt;=30,"Falar com o cliente",IF(H59&lt;=60,"Revisar apólice","Em dia")))))))</f>
      </c>
      <c r="J59" s="12"/>
      <c r="K59" s="9"/>
      <c r="L59" s="9"/>
      <c r="M59" s="9"/>
    </row>
    <row r="60" spans="3:13" s="5" customFormat="1" x14ac:dyDescent="0.25">
      <c r="C60" s="5"/>
      <c r="F60" s="6"/>
      <c r="G60" s="6"/>
      <c r="H60" s="7">
        <f>IF(G60="","",G60-TODAY())</f>
      </c>
      <c r="I60" s="5">
        <f>IF(G60="","",IF(M60="Renovado","Renovado",IF(M60="Não renovou","Não renovou",IF(H60&lt;0,"Atrasada",IF(H60&lt;=15,"Urgente",IF(H60&lt;=30,"Falar com o cliente",IF(H60&lt;=60,"Revisar apólice","Em dia")))))))</f>
      </c>
      <c r="J60" s="8"/>
      <c r="M60" s="5"/>
    </row>
    <row r="61" spans="1:13" s="5" customFormat="1" x14ac:dyDescent="0.25">
      <c r="A61" s="9"/>
      <c r="B61" s="9"/>
      <c r="C61" s="9"/>
      <c r="D61" s="9"/>
      <c r="E61" s="9"/>
      <c r="F61" s="10"/>
      <c r="G61" s="10"/>
      <c r="H61" s="11">
        <f>IF(G61="","",G61-TODAY())</f>
      </c>
      <c r="I61" s="9">
        <f>IF(G61="","",IF(M61="Renovado","Renovado",IF(M61="Não renovou","Não renovou",IF(H61&lt;0,"Atrasada",IF(H61&lt;=15,"Urgente",IF(H61&lt;=30,"Falar com o cliente",IF(H61&lt;=60,"Revisar apólice","Em dia")))))))</f>
      </c>
      <c r="J61" s="12"/>
      <c r="K61" s="9"/>
      <c r="L61" s="9"/>
      <c r="M61" s="9"/>
    </row>
    <row r="62" spans="3:13" s="5" customFormat="1" x14ac:dyDescent="0.25">
      <c r="C62" s="5"/>
      <c r="F62" s="6"/>
      <c r="G62" s="6"/>
      <c r="H62" s="7">
        <f>IF(G62="","",G62-TODAY())</f>
      </c>
      <c r="I62" s="5">
        <f>IF(G62="","",IF(M62="Renovado","Renovado",IF(M62="Não renovou","Não renovou",IF(H62&lt;0,"Atrasada",IF(H62&lt;=15,"Urgente",IF(H62&lt;=30,"Falar com o cliente",IF(H62&lt;=60,"Revisar apólice","Em dia")))))))</f>
      </c>
      <c r="J62" s="8"/>
      <c r="M62" s="5"/>
    </row>
    <row r="63" spans="1:13" s="5" customFormat="1" x14ac:dyDescent="0.25">
      <c r="A63" s="9"/>
      <c r="B63" s="9"/>
      <c r="C63" s="9"/>
      <c r="D63" s="9"/>
      <c r="E63" s="9"/>
      <c r="F63" s="10"/>
      <c r="G63" s="10"/>
      <c r="H63" s="11">
        <f>IF(G63="","",G63-TODAY())</f>
      </c>
      <c r="I63" s="9">
        <f>IF(G63="","",IF(M63="Renovado","Renovado",IF(M63="Não renovou","Não renovou",IF(H63&lt;0,"Atrasada",IF(H63&lt;=15,"Urgente",IF(H63&lt;=30,"Falar com o cliente",IF(H63&lt;=60,"Revisar apólice","Em dia")))))))</f>
      </c>
      <c r="J63" s="12"/>
      <c r="K63" s="9"/>
      <c r="L63" s="9"/>
      <c r="M63" s="9"/>
    </row>
    <row r="64" spans="3:13" s="5" customFormat="1" x14ac:dyDescent="0.25">
      <c r="C64" s="5"/>
      <c r="F64" s="6"/>
      <c r="G64" s="6"/>
      <c r="H64" s="7">
        <f>IF(G64="","",G64-TODAY())</f>
      </c>
      <c r="I64" s="5">
        <f>IF(G64="","",IF(M64="Renovado","Renovado",IF(M64="Não renovou","Não renovou",IF(H64&lt;0,"Atrasada",IF(H64&lt;=15,"Urgente",IF(H64&lt;=30,"Falar com o cliente",IF(H64&lt;=60,"Revisar apólice","Em dia")))))))</f>
      </c>
      <c r="J64" s="8"/>
      <c r="M64" s="5"/>
    </row>
    <row r="65" spans="1:13" s="5" customFormat="1" x14ac:dyDescent="0.25">
      <c r="A65" s="9"/>
      <c r="B65" s="9"/>
      <c r="C65" s="9"/>
      <c r="D65" s="9"/>
      <c r="E65" s="9"/>
      <c r="F65" s="10"/>
      <c r="G65" s="10"/>
      <c r="H65" s="11">
        <f>IF(G65="","",G65-TODAY())</f>
      </c>
      <c r="I65" s="9">
        <f>IF(G65="","",IF(M65="Renovado","Renovado",IF(M65="Não renovou","Não renovou",IF(H65&lt;0,"Atrasada",IF(H65&lt;=15,"Urgente",IF(H65&lt;=30,"Falar com o cliente",IF(H65&lt;=60,"Revisar apólice","Em dia")))))))</f>
      </c>
      <c r="J65" s="12"/>
      <c r="K65" s="9"/>
      <c r="L65" s="9"/>
      <c r="M65" s="9"/>
    </row>
    <row r="66" spans="3:13" s="5" customFormat="1" x14ac:dyDescent="0.25">
      <c r="C66" s="5"/>
      <c r="F66" s="6"/>
      <c r="G66" s="6"/>
      <c r="H66" s="7">
        <f>IF(G66="","",G66-TODAY())</f>
      </c>
      <c r="I66" s="5">
        <f>IF(G66="","",IF(M66="Renovado","Renovado",IF(M66="Não renovou","Não renovou",IF(H66&lt;0,"Atrasada",IF(H66&lt;=15,"Urgente",IF(H66&lt;=30,"Falar com o cliente",IF(H66&lt;=60,"Revisar apólice","Em dia")))))))</f>
      </c>
      <c r="J66" s="8"/>
      <c r="M66" s="5"/>
    </row>
    <row r="67" spans="1:13" s="5" customFormat="1" x14ac:dyDescent="0.25">
      <c r="A67" s="9"/>
      <c r="B67" s="9"/>
      <c r="C67" s="9"/>
      <c r="D67" s="9"/>
      <c r="E67" s="9"/>
      <c r="F67" s="10"/>
      <c r="G67" s="10"/>
      <c r="H67" s="11">
        <f>IF(G67="","",G67-TODAY())</f>
      </c>
      <c r="I67" s="9">
        <f>IF(G67="","",IF(M67="Renovado","Renovado",IF(M67="Não renovou","Não renovou",IF(H67&lt;0,"Atrasada",IF(H67&lt;=15,"Urgente",IF(H67&lt;=30,"Falar com o cliente",IF(H67&lt;=60,"Revisar apólice","Em dia")))))))</f>
      </c>
      <c r="J67" s="12"/>
      <c r="K67" s="9"/>
      <c r="L67" s="9"/>
      <c r="M67" s="9"/>
    </row>
    <row r="68" spans="3:13" s="5" customFormat="1" x14ac:dyDescent="0.25">
      <c r="C68" s="5"/>
      <c r="F68" s="6"/>
      <c r="G68" s="6"/>
      <c r="H68" s="7">
        <f>IF(G68="","",G68-TODAY())</f>
      </c>
      <c r="I68" s="5">
        <f>IF(G68="","",IF(M68="Renovado","Renovado",IF(M68="Não renovou","Não renovou",IF(H68&lt;0,"Atrasada",IF(H68&lt;=15,"Urgente",IF(H68&lt;=30,"Falar com o cliente",IF(H68&lt;=60,"Revisar apólice","Em dia")))))))</f>
      </c>
      <c r="J68" s="8"/>
      <c r="M68" s="5"/>
    </row>
    <row r="69" spans="1:13" s="5" customFormat="1" x14ac:dyDescent="0.25">
      <c r="A69" s="9"/>
      <c r="B69" s="9"/>
      <c r="C69" s="9"/>
      <c r="D69" s="9"/>
      <c r="E69" s="9"/>
      <c r="F69" s="10"/>
      <c r="G69" s="10"/>
      <c r="H69" s="11">
        <f>IF(G69="","",G69-TODAY())</f>
      </c>
      <c r="I69" s="9">
        <f>IF(G69="","",IF(M69="Renovado","Renovado",IF(M69="Não renovou","Não renovou",IF(H69&lt;0,"Atrasada",IF(H69&lt;=15,"Urgente",IF(H69&lt;=30,"Falar com o cliente",IF(H69&lt;=60,"Revisar apólice","Em dia")))))))</f>
      </c>
      <c r="J69" s="12"/>
      <c r="K69" s="9"/>
      <c r="L69" s="9"/>
      <c r="M69" s="9"/>
    </row>
    <row r="70" spans="3:13" s="5" customFormat="1" x14ac:dyDescent="0.25">
      <c r="C70" s="5"/>
      <c r="F70" s="6"/>
      <c r="G70" s="6"/>
      <c r="H70" s="7">
        <f>IF(G70="","",G70-TODAY())</f>
      </c>
      <c r="I70" s="5">
        <f>IF(G70="","",IF(M70="Renovado","Renovado",IF(M70="Não renovou","Não renovou",IF(H70&lt;0,"Atrasada",IF(H70&lt;=15,"Urgente",IF(H70&lt;=30,"Falar com o cliente",IF(H70&lt;=60,"Revisar apólice","Em dia")))))))</f>
      </c>
      <c r="J70" s="8"/>
      <c r="M70" s="5"/>
    </row>
    <row r="71" spans="1:13" s="5" customFormat="1" x14ac:dyDescent="0.25">
      <c r="A71" s="9"/>
      <c r="B71" s="9"/>
      <c r="C71" s="9"/>
      <c r="D71" s="9"/>
      <c r="E71" s="9"/>
      <c r="F71" s="10"/>
      <c r="G71" s="10"/>
      <c r="H71" s="11">
        <f>IF(G71="","",G71-TODAY())</f>
      </c>
      <c r="I71" s="9">
        <f>IF(G71="","",IF(M71="Renovado","Renovado",IF(M71="Não renovou","Não renovou",IF(H71&lt;0,"Atrasada",IF(H71&lt;=15,"Urgente",IF(H71&lt;=30,"Falar com o cliente",IF(H71&lt;=60,"Revisar apólice","Em dia")))))))</f>
      </c>
      <c r="J71" s="12"/>
      <c r="K71" s="9"/>
      <c r="L71" s="9"/>
      <c r="M71" s="9"/>
    </row>
    <row r="72" spans="3:13" s="5" customFormat="1" x14ac:dyDescent="0.25">
      <c r="C72" s="5"/>
      <c r="F72" s="6"/>
      <c r="G72" s="6"/>
      <c r="H72" s="7">
        <f>IF(G72="","",G72-TODAY())</f>
      </c>
      <c r="I72" s="5">
        <f>IF(G72="","",IF(M72="Renovado","Renovado",IF(M72="Não renovou","Não renovou",IF(H72&lt;0,"Atrasada",IF(H72&lt;=15,"Urgente",IF(H72&lt;=30,"Falar com o cliente",IF(H72&lt;=60,"Revisar apólice","Em dia")))))))</f>
      </c>
      <c r="J72" s="8"/>
      <c r="M72" s="5"/>
    </row>
    <row r="73" spans="1:13" s="5" customFormat="1" x14ac:dyDescent="0.25">
      <c r="A73" s="9"/>
      <c r="B73" s="9"/>
      <c r="C73" s="9"/>
      <c r="D73" s="9"/>
      <c r="E73" s="9"/>
      <c r="F73" s="10"/>
      <c r="G73" s="10"/>
      <c r="H73" s="11">
        <f>IF(G73="","",G73-TODAY())</f>
      </c>
      <c r="I73" s="9">
        <f>IF(G73="","",IF(M73="Renovado","Renovado",IF(M73="Não renovou","Não renovou",IF(H73&lt;0,"Atrasada",IF(H73&lt;=15,"Urgente",IF(H73&lt;=30,"Falar com o cliente",IF(H73&lt;=60,"Revisar apólice","Em dia")))))))</f>
      </c>
      <c r="J73" s="12"/>
      <c r="K73" s="9"/>
      <c r="L73" s="9"/>
      <c r="M73" s="9"/>
    </row>
    <row r="74" spans="3:13" s="5" customFormat="1" x14ac:dyDescent="0.25">
      <c r="C74" s="5"/>
      <c r="F74" s="6"/>
      <c r="G74" s="6"/>
      <c r="H74" s="7">
        <f>IF(G74="","",G74-TODAY())</f>
      </c>
      <c r="I74" s="5">
        <f>IF(G74="","",IF(M74="Renovado","Renovado",IF(M74="Não renovou","Não renovou",IF(H74&lt;0,"Atrasada",IF(H74&lt;=15,"Urgente",IF(H74&lt;=30,"Falar com o cliente",IF(H74&lt;=60,"Revisar apólice","Em dia")))))))</f>
      </c>
      <c r="J74" s="8"/>
      <c r="M74" s="5"/>
    </row>
    <row r="75" spans="1:13" s="5" customFormat="1" x14ac:dyDescent="0.25">
      <c r="A75" s="9"/>
      <c r="B75" s="9"/>
      <c r="C75" s="9"/>
      <c r="D75" s="9"/>
      <c r="E75" s="9"/>
      <c r="F75" s="10"/>
      <c r="G75" s="10"/>
      <c r="H75" s="11">
        <f>IF(G75="","",G75-TODAY())</f>
      </c>
      <c r="I75" s="9">
        <f>IF(G75="","",IF(M75="Renovado","Renovado",IF(M75="Não renovou","Não renovou",IF(H75&lt;0,"Atrasada",IF(H75&lt;=15,"Urgente",IF(H75&lt;=30,"Falar com o cliente",IF(H75&lt;=60,"Revisar apólice","Em dia")))))))</f>
      </c>
      <c r="J75" s="12"/>
      <c r="K75" s="9"/>
      <c r="L75" s="9"/>
      <c r="M75" s="9"/>
    </row>
    <row r="76" spans="3:13" s="5" customFormat="1" x14ac:dyDescent="0.25">
      <c r="C76" s="5"/>
      <c r="F76" s="6"/>
      <c r="G76" s="6"/>
      <c r="H76" s="7">
        <f>IF(G76="","",G76-TODAY())</f>
      </c>
      <c r="I76" s="5">
        <f>IF(G76="","",IF(M76="Renovado","Renovado",IF(M76="Não renovou","Não renovou",IF(H76&lt;0,"Atrasada",IF(H76&lt;=15,"Urgente",IF(H76&lt;=30,"Falar com o cliente",IF(H76&lt;=60,"Revisar apólice","Em dia")))))))</f>
      </c>
      <c r="J76" s="8"/>
      <c r="M76" s="5"/>
    </row>
    <row r="77" spans="1:13" s="5" customFormat="1" x14ac:dyDescent="0.25">
      <c r="A77" s="9"/>
      <c r="B77" s="9"/>
      <c r="C77" s="9"/>
      <c r="D77" s="9"/>
      <c r="E77" s="9"/>
      <c r="F77" s="10"/>
      <c r="G77" s="10"/>
      <c r="H77" s="11">
        <f>IF(G77="","",G77-TODAY())</f>
      </c>
      <c r="I77" s="9">
        <f>IF(G77="","",IF(M77="Renovado","Renovado",IF(M77="Não renovou","Não renovou",IF(H77&lt;0,"Atrasada",IF(H77&lt;=15,"Urgente",IF(H77&lt;=30,"Falar com o cliente",IF(H77&lt;=60,"Revisar apólice","Em dia")))))))</f>
      </c>
      <c r="J77" s="12"/>
      <c r="K77" s="9"/>
      <c r="L77" s="9"/>
      <c r="M77" s="9"/>
    </row>
    <row r="78" spans="3:13" s="5" customFormat="1" x14ac:dyDescent="0.25">
      <c r="C78" s="5"/>
      <c r="F78" s="6"/>
      <c r="G78" s="6"/>
      <c r="H78" s="7">
        <f>IF(G78="","",G78-TODAY())</f>
      </c>
      <c r="I78" s="5">
        <f>IF(G78="","",IF(M78="Renovado","Renovado",IF(M78="Não renovou","Não renovou",IF(H78&lt;0,"Atrasada",IF(H78&lt;=15,"Urgente",IF(H78&lt;=30,"Falar com o cliente",IF(H78&lt;=60,"Revisar apólice","Em dia")))))))</f>
      </c>
      <c r="J78" s="8"/>
      <c r="M78" s="5"/>
    </row>
    <row r="79" spans="1:13" s="5" customFormat="1" x14ac:dyDescent="0.25">
      <c r="A79" s="9"/>
      <c r="B79" s="9"/>
      <c r="C79" s="9"/>
      <c r="D79" s="9"/>
      <c r="E79" s="9"/>
      <c r="F79" s="10"/>
      <c r="G79" s="10"/>
      <c r="H79" s="11">
        <f>IF(G79="","",G79-TODAY())</f>
      </c>
      <c r="I79" s="9">
        <f>IF(G79="","",IF(M79="Renovado","Renovado",IF(M79="Não renovou","Não renovou",IF(H79&lt;0,"Atrasada",IF(H79&lt;=15,"Urgente",IF(H79&lt;=30,"Falar com o cliente",IF(H79&lt;=60,"Revisar apólice","Em dia")))))))</f>
      </c>
      <c r="J79" s="12"/>
      <c r="K79" s="9"/>
      <c r="L79" s="9"/>
      <c r="M79" s="9"/>
    </row>
    <row r="80" spans="3:13" s="5" customFormat="1" x14ac:dyDescent="0.25">
      <c r="C80" s="5"/>
      <c r="F80" s="6"/>
      <c r="G80" s="6"/>
      <c r="H80" s="7">
        <f>IF(G80="","",G80-TODAY())</f>
      </c>
      <c r="I80" s="5">
        <f>IF(G80="","",IF(M80="Renovado","Renovado",IF(M80="Não renovou","Não renovou",IF(H80&lt;0,"Atrasada",IF(H80&lt;=15,"Urgente",IF(H80&lt;=30,"Falar com o cliente",IF(H80&lt;=60,"Revisar apólice","Em dia")))))))</f>
      </c>
      <c r="J80" s="8"/>
      <c r="M80" s="5"/>
    </row>
    <row r="81" spans="1:13" s="5" customFormat="1" x14ac:dyDescent="0.25">
      <c r="A81" s="9"/>
      <c r="B81" s="9"/>
      <c r="C81" s="9"/>
      <c r="D81" s="9"/>
      <c r="E81" s="9"/>
      <c r="F81" s="10"/>
      <c r="G81" s="10"/>
      <c r="H81" s="11">
        <f>IF(G81="","",G81-TODAY())</f>
      </c>
      <c r="I81" s="9">
        <f>IF(G81="","",IF(M81="Renovado","Renovado",IF(M81="Não renovou","Não renovou",IF(H81&lt;0,"Atrasada",IF(H81&lt;=15,"Urgente",IF(H81&lt;=30,"Falar com o cliente",IF(H81&lt;=60,"Revisar apólice","Em dia")))))))</f>
      </c>
      <c r="J81" s="12"/>
      <c r="K81" s="9"/>
      <c r="L81" s="9"/>
      <c r="M81" s="9"/>
    </row>
    <row r="82" spans="3:13" s="5" customFormat="1" x14ac:dyDescent="0.25">
      <c r="C82" s="5"/>
      <c r="F82" s="6"/>
      <c r="G82" s="6"/>
      <c r="H82" s="7">
        <f>IF(G82="","",G82-TODAY())</f>
      </c>
      <c r="I82" s="5">
        <f>IF(G82="","",IF(M82="Renovado","Renovado",IF(M82="Não renovou","Não renovou",IF(H82&lt;0,"Atrasada",IF(H82&lt;=15,"Urgente",IF(H82&lt;=30,"Falar com o cliente",IF(H82&lt;=60,"Revisar apólice","Em dia")))))))</f>
      </c>
      <c r="J82" s="8"/>
      <c r="M82" s="5"/>
    </row>
    <row r="83" spans="1:13" s="5" customFormat="1" x14ac:dyDescent="0.25">
      <c r="A83" s="9"/>
      <c r="B83" s="9"/>
      <c r="C83" s="9"/>
      <c r="D83" s="9"/>
      <c r="E83" s="9"/>
      <c r="F83" s="10"/>
      <c r="G83" s="10"/>
      <c r="H83" s="11">
        <f>IF(G83="","",G83-TODAY())</f>
      </c>
      <c r="I83" s="9">
        <f>IF(G83="","",IF(M83="Renovado","Renovado",IF(M83="Não renovou","Não renovou",IF(H83&lt;0,"Atrasada",IF(H83&lt;=15,"Urgente",IF(H83&lt;=30,"Falar com o cliente",IF(H83&lt;=60,"Revisar apólice","Em dia")))))))</f>
      </c>
      <c r="J83" s="12"/>
      <c r="K83" s="9"/>
      <c r="L83" s="9"/>
      <c r="M83" s="9"/>
    </row>
    <row r="84" spans="3:13" s="5" customFormat="1" x14ac:dyDescent="0.25">
      <c r="C84" s="5"/>
      <c r="F84" s="6"/>
      <c r="G84" s="6"/>
      <c r="H84" s="7">
        <f>IF(G84="","",G84-TODAY())</f>
      </c>
      <c r="I84" s="5">
        <f>IF(G84="","",IF(M84="Renovado","Renovado",IF(M84="Não renovou","Não renovou",IF(H84&lt;0,"Atrasada",IF(H84&lt;=15,"Urgente",IF(H84&lt;=30,"Falar com o cliente",IF(H84&lt;=60,"Revisar apólice","Em dia")))))))</f>
      </c>
      <c r="J84" s="8"/>
      <c r="M84" s="5"/>
    </row>
    <row r="85" spans="1:13" s="5" customFormat="1" x14ac:dyDescent="0.25">
      <c r="A85" s="9"/>
      <c r="B85" s="9"/>
      <c r="C85" s="9"/>
      <c r="D85" s="9"/>
      <c r="E85" s="9"/>
      <c r="F85" s="10"/>
      <c r="G85" s="10"/>
      <c r="H85" s="11">
        <f>IF(G85="","",G85-TODAY())</f>
      </c>
      <c r="I85" s="9">
        <f>IF(G85="","",IF(M85="Renovado","Renovado",IF(M85="Não renovou","Não renovou",IF(H85&lt;0,"Atrasada",IF(H85&lt;=15,"Urgente",IF(H85&lt;=30,"Falar com o cliente",IF(H85&lt;=60,"Revisar apólice","Em dia")))))))</f>
      </c>
      <c r="J85" s="12"/>
      <c r="K85" s="9"/>
      <c r="L85" s="9"/>
      <c r="M85" s="9"/>
    </row>
    <row r="86" spans="3:13" s="5" customFormat="1" x14ac:dyDescent="0.25">
      <c r="C86" s="5"/>
      <c r="F86" s="6"/>
      <c r="G86" s="6"/>
      <c r="H86" s="7">
        <f>IF(G86="","",G86-TODAY())</f>
      </c>
      <c r="I86" s="5">
        <f>IF(G86="","",IF(M86="Renovado","Renovado",IF(M86="Não renovou","Não renovou",IF(H86&lt;0,"Atrasada",IF(H86&lt;=15,"Urgente",IF(H86&lt;=30,"Falar com o cliente",IF(H86&lt;=60,"Revisar apólice","Em dia")))))))</f>
      </c>
      <c r="J86" s="8"/>
      <c r="M86" s="5"/>
    </row>
    <row r="87" spans="1:13" s="5" customFormat="1" x14ac:dyDescent="0.25">
      <c r="A87" s="9"/>
      <c r="B87" s="9"/>
      <c r="C87" s="9"/>
      <c r="D87" s="9"/>
      <c r="E87" s="9"/>
      <c r="F87" s="10"/>
      <c r="G87" s="10"/>
      <c r="H87" s="11">
        <f>IF(G87="","",G87-TODAY())</f>
      </c>
      <c r="I87" s="9">
        <f>IF(G87="","",IF(M87="Renovado","Renovado",IF(M87="Não renovou","Não renovou",IF(H87&lt;0,"Atrasada",IF(H87&lt;=15,"Urgente",IF(H87&lt;=30,"Falar com o cliente",IF(H87&lt;=60,"Revisar apólice","Em dia")))))))</f>
      </c>
      <c r="J87" s="12"/>
      <c r="K87" s="9"/>
      <c r="L87" s="9"/>
      <c r="M87" s="9"/>
    </row>
    <row r="88" spans="3:13" s="5" customFormat="1" x14ac:dyDescent="0.25">
      <c r="C88" s="5"/>
      <c r="F88" s="6"/>
      <c r="G88" s="6"/>
      <c r="H88" s="7">
        <f>IF(G88="","",G88-TODAY())</f>
      </c>
      <c r="I88" s="5">
        <f>IF(G88="","",IF(M88="Renovado","Renovado",IF(M88="Não renovou","Não renovou",IF(H88&lt;0,"Atrasada",IF(H88&lt;=15,"Urgente",IF(H88&lt;=30,"Falar com o cliente",IF(H88&lt;=60,"Revisar apólice","Em dia")))))))</f>
      </c>
      <c r="J88" s="8"/>
      <c r="M88" s="5"/>
    </row>
    <row r="89" spans="1:13" s="5" customFormat="1" x14ac:dyDescent="0.25">
      <c r="A89" s="9"/>
      <c r="B89" s="9"/>
      <c r="C89" s="9"/>
      <c r="D89" s="9"/>
      <c r="E89" s="9"/>
      <c r="F89" s="10"/>
      <c r="G89" s="10"/>
      <c r="H89" s="11">
        <f>IF(G89="","",G89-TODAY())</f>
      </c>
      <c r="I89" s="9">
        <f>IF(G89="","",IF(M89="Renovado","Renovado",IF(M89="Não renovou","Não renovou",IF(H89&lt;0,"Atrasada",IF(H89&lt;=15,"Urgente",IF(H89&lt;=30,"Falar com o cliente",IF(H89&lt;=60,"Revisar apólice","Em dia")))))))</f>
      </c>
      <c r="J89" s="12"/>
      <c r="K89" s="9"/>
      <c r="L89" s="9"/>
      <c r="M89" s="9"/>
    </row>
    <row r="90" spans="3:13" s="5" customFormat="1" x14ac:dyDescent="0.25">
      <c r="C90" s="5"/>
      <c r="F90" s="6"/>
      <c r="G90" s="6"/>
      <c r="H90" s="7">
        <f>IF(G90="","",G90-TODAY())</f>
      </c>
      <c r="I90" s="5">
        <f>IF(G90="","",IF(M90="Renovado","Renovado",IF(M90="Não renovou","Não renovou",IF(H90&lt;0,"Atrasada",IF(H90&lt;=15,"Urgente",IF(H90&lt;=30,"Falar com o cliente",IF(H90&lt;=60,"Revisar apólice","Em dia")))))))</f>
      </c>
      <c r="J90" s="8"/>
      <c r="M90" s="5"/>
    </row>
    <row r="91" spans="1:13" s="5" customFormat="1" x14ac:dyDescent="0.25">
      <c r="A91" s="9"/>
      <c r="B91" s="9"/>
      <c r="C91" s="9"/>
      <c r="D91" s="9"/>
      <c r="E91" s="9"/>
      <c r="F91" s="10"/>
      <c r="G91" s="10"/>
      <c r="H91" s="11">
        <f>IF(G91="","",G91-TODAY())</f>
      </c>
      <c r="I91" s="9">
        <f>IF(G91="","",IF(M91="Renovado","Renovado",IF(M91="Não renovou","Não renovou",IF(H91&lt;0,"Atrasada",IF(H91&lt;=15,"Urgente",IF(H91&lt;=30,"Falar com o cliente",IF(H91&lt;=60,"Revisar apólice","Em dia")))))))</f>
      </c>
      <c r="J91" s="12"/>
      <c r="K91" s="9"/>
      <c r="L91" s="9"/>
      <c r="M91" s="9"/>
    </row>
    <row r="92" spans="3:13" s="5" customFormat="1" x14ac:dyDescent="0.25">
      <c r="C92" s="5"/>
      <c r="F92" s="6"/>
      <c r="G92" s="6"/>
      <c r="H92" s="7">
        <f>IF(G92="","",G92-TODAY())</f>
      </c>
      <c r="I92" s="5">
        <f>IF(G92="","",IF(M92="Renovado","Renovado",IF(M92="Não renovou","Não renovou",IF(H92&lt;0,"Atrasada",IF(H92&lt;=15,"Urgente",IF(H92&lt;=30,"Falar com o cliente",IF(H92&lt;=60,"Revisar apólice","Em dia")))))))</f>
      </c>
      <c r="J92" s="8"/>
      <c r="M92" s="5"/>
    </row>
    <row r="93" spans="1:13" s="5" customFormat="1" x14ac:dyDescent="0.25">
      <c r="A93" s="9"/>
      <c r="B93" s="9"/>
      <c r="C93" s="9"/>
      <c r="D93" s="9"/>
      <c r="E93" s="9"/>
      <c r="F93" s="10"/>
      <c r="G93" s="10"/>
      <c r="H93" s="11">
        <f>IF(G93="","",G93-TODAY())</f>
      </c>
      <c r="I93" s="9">
        <f>IF(G93="","",IF(M93="Renovado","Renovado",IF(M93="Não renovou","Não renovou",IF(H93&lt;0,"Atrasada",IF(H93&lt;=15,"Urgente",IF(H93&lt;=30,"Falar com o cliente",IF(H93&lt;=60,"Revisar apólice","Em dia")))))))</f>
      </c>
      <c r="J93" s="12"/>
      <c r="K93" s="9"/>
      <c r="L93" s="9"/>
      <c r="M93" s="9"/>
    </row>
    <row r="94" spans="3:13" s="5" customFormat="1" x14ac:dyDescent="0.25">
      <c r="C94" s="5"/>
      <c r="F94" s="6"/>
      <c r="G94" s="6"/>
      <c r="H94" s="7">
        <f>IF(G94="","",G94-TODAY())</f>
      </c>
      <c r="I94" s="5">
        <f>IF(G94="","",IF(M94="Renovado","Renovado",IF(M94="Não renovou","Não renovou",IF(H94&lt;0,"Atrasada",IF(H94&lt;=15,"Urgente",IF(H94&lt;=30,"Falar com o cliente",IF(H94&lt;=60,"Revisar apólice","Em dia")))))))</f>
      </c>
      <c r="J94" s="8"/>
      <c r="M94" s="5"/>
    </row>
    <row r="95" spans="1:13" s="5" customFormat="1" x14ac:dyDescent="0.25">
      <c r="A95" s="9"/>
      <c r="B95" s="9"/>
      <c r="C95" s="9"/>
      <c r="D95" s="9"/>
      <c r="E95" s="9"/>
      <c r="F95" s="10"/>
      <c r="G95" s="10"/>
      <c r="H95" s="11">
        <f>IF(G95="","",G95-TODAY())</f>
      </c>
      <c r="I95" s="9">
        <f>IF(G95="","",IF(M95="Renovado","Renovado",IF(M95="Não renovou","Não renovou",IF(H95&lt;0,"Atrasada",IF(H95&lt;=15,"Urgente",IF(H95&lt;=30,"Falar com o cliente",IF(H95&lt;=60,"Revisar apólice","Em dia")))))))</f>
      </c>
      <c r="J95" s="12"/>
      <c r="K95" s="9"/>
      <c r="L95" s="9"/>
      <c r="M95" s="9"/>
    </row>
    <row r="96" spans="3:13" s="5" customFormat="1" x14ac:dyDescent="0.25">
      <c r="C96" s="5"/>
      <c r="F96" s="6"/>
      <c r="G96" s="6"/>
      <c r="H96" s="7">
        <f>IF(G96="","",G96-TODAY())</f>
      </c>
      <c r="I96" s="5">
        <f>IF(G96="","",IF(M96="Renovado","Renovado",IF(M96="Não renovou","Não renovou",IF(H96&lt;0,"Atrasada",IF(H96&lt;=15,"Urgente",IF(H96&lt;=30,"Falar com o cliente",IF(H96&lt;=60,"Revisar apólice","Em dia")))))))</f>
      </c>
      <c r="J96" s="8"/>
      <c r="M96" s="5"/>
    </row>
    <row r="97" spans="1:13" s="5" customFormat="1" x14ac:dyDescent="0.25">
      <c r="A97" s="9"/>
      <c r="B97" s="9"/>
      <c r="C97" s="9"/>
      <c r="D97" s="9"/>
      <c r="E97" s="9"/>
      <c r="F97" s="10"/>
      <c r="G97" s="10"/>
      <c r="H97" s="11">
        <f>IF(G97="","",G97-TODAY())</f>
      </c>
      <c r="I97" s="9">
        <f>IF(G97="","",IF(M97="Renovado","Renovado",IF(M97="Não renovou","Não renovou",IF(H97&lt;0,"Atrasada",IF(H97&lt;=15,"Urgente",IF(H97&lt;=30,"Falar com o cliente",IF(H97&lt;=60,"Revisar apólice","Em dia")))))))</f>
      </c>
      <c r="J97" s="12"/>
      <c r="K97" s="9"/>
      <c r="L97" s="9"/>
      <c r="M97" s="9"/>
    </row>
    <row r="98" spans="3:13" s="5" customFormat="1" x14ac:dyDescent="0.25">
      <c r="C98" s="5"/>
      <c r="F98" s="6"/>
      <c r="G98" s="6"/>
      <c r="H98" s="7">
        <f>IF(G98="","",G98-TODAY())</f>
      </c>
      <c r="I98" s="5">
        <f>IF(G98="","",IF(M98="Renovado","Renovado",IF(M98="Não renovou","Não renovou",IF(H98&lt;0,"Atrasada",IF(H98&lt;=15,"Urgente",IF(H98&lt;=30,"Falar com o cliente",IF(H98&lt;=60,"Revisar apólice","Em dia")))))))</f>
      </c>
      <c r="J98" s="8"/>
      <c r="M98" s="5"/>
    </row>
    <row r="99" spans="1:13" s="5" customFormat="1" x14ac:dyDescent="0.25">
      <c r="A99" s="9"/>
      <c r="B99" s="9"/>
      <c r="C99" s="9"/>
      <c r="D99" s="9"/>
      <c r="E99" s="9"/>
      <c r="F99" s="10"/>
      <c r="G99" s="10"/>
      <c r="H99" s="11">
        <f>IF(G99="","",G99-TODAY())</f>
      </c>
      <c r="I99" s="9">
        <f>IF(G99="","",IF(M99="Renovado","Renovado",IF(M99="Não renovou","Não renovou",IF(H99&lt;0,"Atrasada",IF(H99&lt;=15,"Urgente",IF(H99&lt;=30,"Falar com o cliente",IF(H99&lt;=60,"Revisar apólice","Em dia")))))))</f>
      </c>
      <c r="J99" s="12"/>
      <c r="K99" s="9"/>
      <c r="L99" s="9"/>
      <c r="M99" s="9"/>
    </row>
    <row r="100" spans="3:13" s="5" customFormat="1" x14ac:dyDescent="0.25">
      <c r="C100" s="5"/>
      <c r="F100" s="6"/>
      <c r="G100" s="6"/>
      <c r="H100" s="7">
        <f>IF(G100="","",G100-TODAY())</f>
      </c>
      <c r="I100" s="5">
        <f>IF(G100="","",IF(M100="Renovado","Renovado",IF(M100="Não renovou","Não renovou",IF(H100&lt;0,"Atrasada",IF(H100&lt;=15,"Urgente",IF(H100&lt;=30,"Falar com o cliente",IF(H100&lt;=60,"Revisar apólice","Em dia")))))))</f>
      </c>
      <c r="J100" s="8"/>
      <c r="M100" s="5"/>
    </row>
    <row r="101" spans="1:13" s="5" customFormat="1" x14ac:dyDescent="0.25">
      <c r="A101" s="9"/>
      <c r="B101" s="9"/>
      <c r="C101" s="9"/>
      <c r="D101" s="9"/>
      <c r="E101" s="9"/>
      <c r="F101" s="10"/>
      <c r="G101" s="10"/>
      <c r="H101" s="11">
        <f>IF(G101="","",G101-TODAY())</f>
      </c>
      <c r="I101" s="9">
        <f>IF(G101="","",IF(M101="Renovado","Renovado",IF(M101="Não renovou","Não renovou",IF(H101&lt;0,"Atrasada",IF(H101&lt;=15,"Urgente",IF(H101&lt;=30,"Falar com o cliente",IF(H101&lt;=60,"Revisar apólice","Em dia")))))))</f>
      </c>
      <c r="J101" s="12"/>
      <c r="K101" s="9"/>
      <c r="L101" s="9"/>
      <c r="M101" s="9"/>
    </row>
    <row r="102" spans="3:13" s="5" customFormat="1" x14ac:dyDescent="0.25">
      <c r="C102" s="5"/>
      <c r="F102" s="6"/>
      <c r="G102" s="6"/>
      <c r="H102" s="7">
        <f>IF(G102="","",G102-TODAY())</f>
      </c>
      <c r="I102" s="5">
        <f>IF(G102="","",IF(M102="Renovado","Renovado",IF(M102="Não renovou","Não renovou",IF(H102&lt;0,"Atrasada",IF(H102&lt;=15,"Urgente",IF(H102&lt;=30,"Falar com o cliente",IF(H102&lt;=60,"Revisar apólice","Em dia")))))))</f>
      </c>
      <c r="J102" s="8"/>
      <c r="M102" s="5"/>
    </row>
    <row r="103" spans="1:13" s="5" customFormat="1" x14ac:dyDescent="0.25">
      <c r="A103" s="9"/>
      <c r="B103" s="9"/>
      <c r="C103" s="9"/>
      <c r="D103" s="9"/>
      <c r="E103" s="9"/>
      <c r="F103" s="10"/>
      <c r="G103" s="10"/>
      <c r="H103" s="11">
        <f>IF(G103="","",G103-TODAY())</f>
      </c>
      <c r="I103" s="9">
        <f>IF(G103="","",IF(M103="Renovado","Renovado",IF(M103="Não renovou","Não renovou",IF(H103&lt;0,"Atrasada",IF(H103&lt;=15,"Urgente",IF(H103&lt;=30,"Falar com o cliente",IF(H103&lt;=60,"Revisar apólice","Em dia")))))))</f>
      </c>
      <c r="J103" s="12"/>
      <c r="K103" s="9"/>
      <c r="L103" s="9"/>
      <c r="M103" s="9"/>
    </row>
    <row r="104" spans="3:13" s="5" customFormat="1" x14ac:dyDescent="0.25">
      <c r="C104" s="5"/>
      <c r="F104" s="6"/>
      <c r="G104" s="6"/>
      <c r="H104" s="7">
        <f>IF(G104="","",G104-TODAY())</f>
      </c>
      <c r="I104" s="5">
        <f>IF(G104="","",IF(M104="Renovado","Renovado",IF(M104="Não renovou","Não renovou",IF(H104&lt;0,"Atrasada",IF(H104&lt;=15,"Urgente",IF(H104&lt;=30,"Falar com o cliente",IF(H104&lt;=60,"Revisar apólice","Em dia")))))))</f>
      </c>
      <c r="J104" s="8"/>
      <c r="M104" s="5"/>
    </row>
    <row r="105" spans="1:13" s="5" customFormat="1" x14ac:dyDescent="0.25">
      <c r="A105" s="9"/>
      <c r="B105" s="9"/>
      <c r="C105" s="9"/>
      <c r="D105" s="9"/>
      <c r="E105" s="9"/>
      <c r="F105" s="10"/>
      <c r="G105" s="10"/>
      <c r="H105" s="11">
        <f>IF(G105="","",G105-TODAY())</f>
      </c>
      <c r="I105" s="9">
        <f>IF(G105="","",IF(M105="Renovado","Renovado",IF(M105="Não renovou","Não renovou",IF(H105&lt;0,"Atrasada",IF(H105&lt;=15,"Urgente",IF(H105&lt;=30,"Falar com o cliente",IF(H105&lt;=60,"Revisar apólice","Em dia")))))))</f>
      </c>
      <c r="J105" s="12"/>
      <c r="K105" s="9"/>
      <c r="L105" s="9"/>
      <c r="M105" s="9"/>
    </row>
    <row r="106" spans="3:13" s="5" customFormat="1" x14ac:dyDescent="0.25">
      <c r="C106" s="5"/>
      <c r="F106" s="6"/>
      <c r="G106" s="6"/>
      <c r="H106" s="7">
        <f>IF(G106="","",G106-TODAY())</f>
      </c>
      <c r="I106" s="5">
        <f>IF(G106="","",IF(M106="Renovado","Renovado",IF(M106="Não renovou","Não renovou",IF(H106&lt;0,"Atrasada",IF(H106&lt;=15,"Urgente",IF(H106&lt;=30,"Falar com o cliente",IF(H106&lt;=60,"Revisar apólice","Em dia")))))))</f>
      </c>
      <c r="J106" s="8"/>
      <c r="M106" s="5"/>
    </row>
    <row r="107" spans="1:13" s="5" customFormat="1" x14ac:dyDescent="0.25">
      <c r="A107" s="9"/>
      <c r="B107" s="9"/>
      <c r="C107" s="9"/>
      <c r="D107" s="9"/>
      <c r="E107" s="9"/>
      <c r="F107" s="10"/>
      <c r="G107" s="10"/>
      <c r="H107" s="11">
        <f>IF(G107="","",G107-TODAY())</f>
      </c>
      <c r="I107" s="9">
        <f>IF(G107="","",IF(M107="Renovado","Renovado",IF(M107="Não renovou","Não renovou",IF(H107&lt;0,"Atrasada",IF(H107&lt;=15,"Urgente",IF(H107&lt;=30,"Falar com o cliente",IF(H107&lt;=60,"Revisar apólice","Em dia")))))))</f>
      </c>
      <c r="J107" s="12"/>
      <c r="K107" s="9"/>
      <c r="L107" s="9"/>
      <c r="M107" s="9"/>
    </row>
    <row r="108" spans="3:13" s="5" customFormat="1" x14ac:dyDescent="0.25">
      <c r="C108" s="5"/>
      <c r="F108" s="6"/>
      <c r="G108" s="6"/>
      <c r="H108" s="7">
        <f>IF(G108="","",G108-TODAY())</f>
      </c>
      <c r="I108" s="5">
        <f>IF(G108="","",IF(M108="Renovado","Renovado",IF(M108="Não renovou","Não renovou",IF(H108&lt;0,"Atrasada",IF(H108&lt;=15,"Urgente",IF(H108&lt;=30,"Falar com o cliente",IF(H108&lt;=60,"Revisar apólice","Em dia")))))))</f>
      </c>
      <c r="J108" s="8"/>
      <c r="M108" s="5"/>
    </row>
    <row r="109" spans="1:13" s="5" customFormat="1" x14ac:dyDescent="0.25">
      <c r="A109" s="9"/>
      <c r="B109" s="9"/>
      <c r="C109" s="9"/>
      <c r="D109" s="9"/>
      <c r="E109" s="9"/>
      <c r="F109" s="10"/>
      <c r="G109" s="10"/>
      <c r="H109" s="11">
        <f>IF(G109="","",G109-TODAY())</f>
      </c>
      <c r="I109" s="9">
        <f>IF(G109="","",IF(M109="Renovado","Renovado",IF(M109="Não renovou","Não renovou",IF(H109&lt;0,"Atrasada",IF(H109&lt;=15,"Urgente",IF(H109&lt;=30,"Falar com o cliente",IF(H109&lt;=60,"Revisar apólice","Em dia")))))))</f>
      </c>
      <c r="J109" s="12"/>
      <c r="K109" s="9"/>
      <c r="L109" s="9"/>
      <c r="M109" s="9"/>
    </row>
    <row r="110" spans="3:13" s="5" customFormat="1" x14ac:dyDescent="0.25">
      <c r="C110" s="5"/>
      <c r="F110" s="6"/>
      <c r="G110" s="6"/>
      <c r="H110" s="7">
        <f>IF(G110="","",G110-TODAY())</f>
      </c>
      <c r="I110" s="5">
        <f>IF(G110="","",IF(M110="Renovado","Renovado",IF(M110="Não renovou","Não renovou",IF(H110&lt;0,"Atrasada",IF(H110&lt;=15,"Urgente",IF(H110&lt;=30,"Falar com o cliente",IF(H110&lt;=60,"Revisar apólice","Em dia")))))))</f>
      </c>
      <c r="J110" s="8"/>
      <c r="M110" s="5"/>
    </row>
    <row r="111" spans="1:13" s="5" customFormat="1" x14ac:dyDescent="0.25">
      <c r="A111" s="9"/>
      <c r="B111" s="9"/>
      <c r="C111" s="9"/>
      <c r="D111" s="9"/>
      <c r="E111" s="9"/>
      <c r="F111" s="10"/>
      <c r="G111" s="10"/>
      <c r="H111" s="11">
        <f>IF(G111="","",G111-TODAY())</f>
      </c>
      <c r="I111" s="9">
        <f>IF(G111="","",IF(M111="Renovado","Renovado",IF(M111="Não renovou","Não renovou",IF(H111&lt;0,"Atrasada",IF(H111&lt;=15,"Urgente",IF(H111&lt;=30,"Falar com o cliente",IF(H111&lt;=60,"Revisar apólice","Em dia")))))))</f>
      </c>
      <c r="J111" s="12"/>
      <c r="K111" s="9"/>
      <c r="L111" s="9"/>
      <c r="M111" s="9"/>
    </row>
    <row r="112" spans="3:13" s="5" customFormat="1" x14ac:dyDescent="0.25">
      <c r="C112" s="5"/>
      <c r="F112" s="6"/>
      <c r="G112" s="6"/>
      <c r="H112" s="7">
        <f>IF(G112="","",G112-TODAY())</f>
      </c>
      <c r="I112" s="5">
        <f>IF(G112="","",IF(M112="Renovado","Renovado",IF(M112="Não renovou","Não renovou",IF(H112&lt;0,"Atrasada",IF(H112&lt;=15,"Urgente",IF(H112&lt;=30,"Falar com o cliente",IF(H112&lt;=60,"Revisar apólice","Em dia")))))))</f>
      </c>
      <c r="J112" s="8"/>
      <c r="M112" s="5"/>
    </row>
    <row r="113" spans="1:13" s="5" customFormat="1" x14ac:dyDescent="0.25">
      <c r="A113" s="9"/>
      <c r="B113" s="9"/>
      <c r="C113" s="9"/>
      <c r="D113" s="9"/>
      <c r="E113" s="9"/>
      <c r="F113" s="10"/>
      <c r="G113" s="10"/>
      <c r="H113" s="11">
        <f>IF(G113="","",G113-TODAY())</f>
      </c>
      <c r="I113" s="9">
        <f>IF(G113="","",IF(M113="Renovado","Renovado",IF(M113="Não renovou","Não renovou",IF(H113&lt;0,"Atrasada",IF(H113&lt;=15,"Urgente",IF(H113&lt;=30,"Falar com o cliente",IF(H113&lt;=60,"Revisar apólice","Em dia")))))))</f>
      </c>
      <c r="J113" s="12"/>
      <c r="K113" s="9"/>
      <c r="L113" s="9"/>
      <c r="M113" s="9"/>
    </row>
    <row r="114" spans="3:13" s="5" customFormat="1" x14ac:dyDescent="0.25">
      <c r="C114" s="5"/>
      <c r="F114" s="6"/>
      <c r="G114" s="6"/>
      <c r="H114" s="7">
        <f>IF(G114="","",G114-TODAY())</f>
      </c>
      <c r="I114" s="5">
        <f>IF(G114="","",IF(M114="Renovado","Renovado",IF(M114="Não renovou","Não renovou",IF(H114&lt;0,"Atrasada",IF(H114&lt;=15,"Urgente",IF(H114&lt;=30,"Falar com o cliente",IF(H114&lt;=60,"Revisar apólice","Em dia")))))))</f>
      </c>
      <c r="J114" s="8"/>
      <c r="M114" s="5"/>
    </row>
    <row r="115" spans="1:13" s="5" customFormat="1" x14ac:dyDescent="0.25">
      <c r="A115" s="9"/>
      <c r="B115" s="9"/>
      <c r="C115" s="9"/>
      <c r="D115" s="9"/>
      <c r="E115" s="9"/>
      <c r="F115" s="10"/>
      <c r="G115" s="10"/>
      <c r="H115" s="11">
        <f>IF(G115="","",G115-TODAY())</f>
      </c>
      <c r="I115" s="9">
        <f>IF(G115="","",IF(M115="Renovado","Renovado",IF(M115="Não renovou","Não renovou",IF(H115&lt;0,"Atrasada",IF(H115&lt;=15,"Urgente",IF(H115&lt;=30,"Falar com o cliente",IF(H115&lt;=60,"Revisar apólice","Em dia")))))))</f>
      </c>
      <c r="J115" s="12"/>
      <c r="K115" s="9"/>
      <c r="L115" s="9"/>
      <c r="M115" s="9"/>
    </row>
    <row r="116" spans="3:13" s="5" customFormat="1" x14ac:dyDescent="0.25">
      <c r="C116" s="5"/>
      <c r="F116" s="6"/>
      <c r="G116" s="6"/>
      <c r="H116" s="7">
        <f>IF(G116="","",G116-TODAY())</f>
      </c>
      <c r="I116" s="5">
        <f>IF(G116="","",IF(M116="Renovado","Renovado",IF(M116="Não renovou","Não renovou",IF(H116&lt;0,"Atrasada",IF(H116&lt;=15,"Urgente",IF(H116&lt;=30,"Falar com o cliente",IF(H116&lt;=60,"Revisar apólice","Em dia")))))))</f>
      </c>
      <c r="J116" s="8"/>
      <c r="M116" s="5"/>
    </row>
    <row r="117" spans="1:13" s="5" customFormat="1" x14ac:dyDescent="0.25">
      <c r="A117" s="9"/>
      <c r="B117" s="9"/>
      <c r="C117" s="9"/>
      <c r="D117" s="9"/>
      <c r="E117" s="9"/>
      <c r="F117" s="10"/>
      <c r="G117" s="10"/>
      <c r="H117" s="11">
        <f>IF(G117="","",G117-TODAY())</f>
      </c>
      <c r="I117" s="9">
        <f>IF(G117="","",IF(M117="Renovado","Renovado",IF(M117="Não renovou","Não renovou",IF(H117&lt;0,"Atrasada",IF(H117&lt;=15,"Urgente",IF(H117&lt;=30,"Falar com o cliente",IF(H117&lt;=60,"Revisar apólice","Em dia")))))))</f>
      </c>
      <c r="J117" s="12"/>
      <c r="K117" s="9"/>
      <c r="L117" s="9"/>
      <c r="M117" s="9"/>
    </row>
    <row r="118" spans="3:13" s="5" customFormat="1" x14ac:dyDescent="0.25">
      <c r="C118" s="5"/>
      <c r="F118" s="6"/>
      <c r="G118" s="6"/>
      <c r="H118" s="7">
        <f>IF(G118="","",G118-TODAY())</f>
      </c>
      <c r="I118" s="5">
        <f>IF(G118="","",IF(M118="Renovado","Renovado",IF(M118="Não renovou","Não renovou",IF(H118&lt;0,"Atrasada",IF(H118&lt;=15,"Urgente",IF(H118&lt;=30,"Falar com o cliente",IF(H118&lt;=60,"Revisar apólice","Em dia")))))))</f>
      </c>
      <c r="J118" s="8"/>
      <c r="M118" s="5"/>
    </row>
    <row r="119" spans="1:13" s="5" customFormat="1" x14ac:dyDescent="0.25">
      <c r="A119" s="9"/>
      <c r="B119" s="9"/>
      <c r="C119" s="9"/>
      <c r="D119" s="9"/>
      <c r="E119" s="9"/>
      <c r="F119" s="10"/>
      <c r="G119" s="10"/>
      <c r="H119" s="11">
        <f>IF(G119="","",G119-TODAY())</f>
      </c>
      <c r="I119" s="9">
        <f>IF(G119="","",IF(M119="Renovado","Renovado",IF(M119="Não renovou","Não renovou",IF(H119&lt;0,"Atrasada",IF(H119&lt;=15,"Urgente",IF(H119&lt;=30,"Falar com o cliente",IF(H119&lt;=60,"Revisar apólice","Em dia")))))))</f>
      </c>
      <c r="J119" s="12"/>
      <c r="K119" s="9"/>
      <c r="L119" s="9"/>
      <c r="M119" s="9"/>
    </row>
    <row r="120" spans="3:13" s="5" customFormat="1" x14ac:dyDescent="0.25">
      <c r="C120" s="5"/>
      <c r="F120" s="6"/>
      <c r="G120" s="6"/>
      <c r="H120" s="7">
        <f>IF(G120="","",G120-TODAY())</f>
      </c>
      <c r="I120" s="5">
        <f>IF(G120="","",IF(M120="Renovado","Renovado",IF(M120="Não renovou","Não renovou",IF(H120&lt;0,"Atrasada",IF(H120&lt;=15,"Urgente",IF(H120&lt;=30,"Falar com o cliente",IF(H120&lt;=60,"Revisar apólice","Em dia")))))))</f>
      </c>
      <c r="J120" s="8"/>
      <c r="M120" s="5"/>
    </row>
    <row r="121" spans="1:13" s="5" customFormat="1" x14ac:dyDescent="0.25">
      <c r="A121" s="9"/>
      <c r="B121" s="9"/>
      <c r="C121" s="9"/>
      <c r="D121" s="9"/>
      <c r="E121" s="9"/>
      <c r="F121" s="10"/>
      <c r="G121" s="10"/>
      <c r="H121" s="11">
        <f>IF(G121="","",G121-TODAY())</f>
      </c>
      <c r="I121" s="9">
        <f>IF(G121="","",IF(M121="Renovado","Renovado",IF(M121="Não renovou","Não renovou",IF(H121&lt;0,"Atrasada",IF(H121&lt;=15,"Urgente",IF(H121&lt;=30,"Falar com o cliente",IF(H121&lt;=60,"Revisar apólice","Em dia")))))))</f>
      </c>
      <c r="J121" s="12"/>
      <c r="K121" s="9"/>
      <c r="L121" s="9"/>
      <c r="M121" s="9"/>
    </row>
    <row r="122" spans="3:13" s="5" customFormat="1" x14ac:dyDescent="0.25">
      <c r="C122" s="5"/>
      <c r="F122" s="6"/>
      <c r="G122" s="6"/>
      <c r="H122" s="7">
        <f>IF(G122="","",G122-TODAY())</f>
      </c>
      <c r="I122" s="5">
        <f>IF(G122="","",IF(M122="Renovado","Renovado",IF(M122="Não renovou","Não renovou",IF(H122&lt;0,"Atrasada",IF(H122&lt;=15,"Urgente",IF(H122&lt;=30,"Falar com o cliente",IF(H122&lt;=60,"Revisar apólice","Em dia")))))))</f>
      </c>
      <c r="J122" s="8"/>
      <c r="M122" s="5"/>
    </row>
    <row r="123" spans="1:13" s="5" customFormat="1" x14ac:dyDescent="0.25">
      <c r="A123" s="9"/>
      <c r="B123" s="9"/>
      <c r="C123" s="9"/>
      <c r="D123" s="9"/>
      <c r="E123" s="9"/>
      <c r="F123" s="10"/>
      <c r="G123" s="10"/>
      <c r="H123" s="11">
        <f>IF(G123="","",G123-TODAY())</f>
      </c>
      <c r="I123" s="9">
        <f>IF(G123="","",IF(M123="Renovado","Renovado",IF(M123="Não renovou","Não renovou",IF(H123&lt;0,"Atrasada",IF(H123&lt;=15,"Urgente",IF(H123&lt;=30,"Falar com o cliente",IF(H123&lt;=60,"Revisar apólice","Em dia")))))))</f>
      </c>
      <c r="J123" s="12"/>
      <c r="K123" s="9"/>
      <c r="L123" s="9"/>
      <c r="M123" s="9"/>
    </row>
    <row r="124" spans="3:13" s="5" customFormat="1" x14ac:dyDescent="0.25">
      <c r="C124" s="5"/>
      <c r="F124" s="6"/>
      <c r="G124" s="6"/>
      <c r="H124" s="7">
        <f>IF(G124="","",G124-TODAY())</f>
      </c>
      <c r="I124" s="5">
        <f>IF(G124="","",IF(M124="Renovado","Renovado",IF(M124="Não renovou","Não renovou",IF(H124&lt;0,"Atrasada",IF(H124&lt;=15,"Urgente",IF(H124&lt;=30,"Falar com o cliente",IF(H124&lt;=60,"Revisar apólice","Em dia")))))))</f>
      </c>
      <c r="J124" s="8"/>
      <c r="M124" s="5"/>
    </row>
    <row r="125" spans="1:13" s="5" customFormat="1" x14ac:dyDescent="0.25">
      <c r="A125" s="9"/>
      <c r="B125" s="9"/>
      <c r="C125" s="9"/>
      <c r="D125" s="9"/>
      <c r="E125" s="9"/>
      <c r="F125" s="10"/>
      <c r="G125" s="10"/>
      <c r="H125" s="11">
        <f>IF(G125="","",G125-TODAY())</f>
      </c>
      <c r="I125" s="9">
        <f>IF(G125="","",IF(M125="Renovado","Renovado",IF(M125="Não renovou","Não renovou",IF(H125&lt;0,"Atrasada",IF(H125&lt;=15,"Urgente",IF(H125&lt;=30,"Falar com o cliente",IF(H125&lt;=60,"Revisar apólice","Em dia")))))))</f>
      </c>
      <c r="J125" s="12"/>
      <c r="K125" s="9"/>
      <c r="L125" s="9"/>
      <c r="M125" s="9"/>
    </row>
    <row r="126" spans="3:13" s="5" customFormat="1" x14ac:dyDescent="0.25">
      <c r="C126" s="5"/>
      <c r="F126" s="6"/>
      <c r="G126" s="6"/>
      <c r="H126" s="7">
        <f>IF(G126="","",G126-TODAY())</f>
      </c>
      <c r="I126" s="5">
        <f>IF(G126="","",IF(M126="Renovado","Renovado",IF(M126="Não renovou","Não renovou",IF(H126&lt;0,"Atrasada",IF(H126&lt;=15,"Urgente",IF(H126&lt;=30,"Falar com o cliente",IF(H126&lt;=60,"Revisar apólice","Em dia")))))))</f>
      </c>
      <c r="J126" s="8"/>
      <c r="M126" s="5"/>
    </row>
    <row r="127" spans="1:13" s="5" customFormat="1" x14ac:dyDescent="0.25">
      <c r="A127" s="9"/>
      <c r="B127" s="9"/>
      <c r="C127" s="9"/>
      <c r="D127" s="9"/>
      <c r="E127" s="9"/>
      <c r="F127" s="10"/>
      <c r="G127" s="10"/>
      <c r="H127" s="11">
        <f>IF(G127="","",G127-TODAY())</f>
      </c>
      <c r="I127" s="9">
        <f>IF(G127="","",IF(M127="Renovado","Renovado",IF(M127="Não renovou","Não renovou",IF(H127&lt;0,"Atrasada",IF(H127&lt;=15,"Urgente",IF(H127&lt;=30,"Falar com o cliente",IF(H127&lt;=60,"Revisar apólice","Em dia")))))))</f>
      </c>
      <c r="J127" s="12"/>
      <c r="K127" s="9"/>
      <c r="L127" s="9"/>
      <c r="M127" s="9"/>
    </row>
    <row r="128" spans="3:13" s="5" customFormat="1" x14ac:dyDescent="0.25">
      <c r="C128" s="5"/>
      <c r="F128" s="6"/>
      <c r="G128" s="6"/>
      <c r="H128" s="7">
        <f>IF(G128="","",G128-TODAY())</f>
      </c>
      <c r="I128" s="5">
        <f>IF(G128="","",IF(M128="Renovado","Renovado",IF(M128="Não renovou","Não renovou",IF(H128&lt;0,"Atrasada",IF(H128&lt;=15,"Urgente",IF(H128&lt;=30,"Falar com o cliente",IF(H128&lt;=60,"Revisar apólice","Em dia")))))))</f>
      </c>
      <c r="J128" s="8"/>
      <c r="M128" s="5"/>
    </row>
    <row r="129" spans="1:13" s="5" customFormat="1" x14ac:dyDescent="0.25">
      <c r="A129" s="9"/>
      <c r="B129" s="9"/>
      <c r="C129" s="9"/>
      <c r="D129" s="9"/>
      <c r="E129" s="9"/>
      <c r="F129" s="10"/>
      <c r="G129" s="10"/>
      <c r="H129" s="11">
        <f>IF(G129="","",G129-TODAY())</f>
      </c>
      <c r="I129" s="9">
        <f>IF(G129="","",IF(M129="Renovado","Renovado",IF(M129="Não renovou","Não renovou",IF(H129&lt;0,"Atrasada",IF(H129&lt;=15,"Urgente",IF(H129&lt;=30,"Falar com o cliente",IF(H129&lt;=60,"Revisar apólice","Em dia")))))))</f>
      </c>
      <c r="J129" s="12"/>
      <c r="K129" s="9"/>
      <c r="L129" s="9"/>
      <c r="M129" s="9"/>
    </row>
    <row r="130" spans="3:13" s="5" customFormat="1" x14ac:dyDescent="0.25">
      <c r="C130" s="5"/>
      <c r="F130" s="6"/>
      <c r="G130" s="6"/>
      <c r="H130" s="7">
        <f>IF(G130="","",G130-TODAY())</f>
      </c>
      <c r="I130" s="5">
        <f>IF(G130="","",IF(M130="Renovado","Renovado",IF(M130="Não renovou","Não renovou",IF(H130&lt;0,"Atrasada",IF(H130&lt;=15,"Urgente",IF(H130&lt;=30,"Falar com o cliente",IF(H130&lt;=60,"Revisar apólice","Em dia")))))))</f>
      </c>
      <c r="J130" s="8"/>
      <c r="M130" s="5"/>
    </row>
    <row r="131" spans="1:13" s="5" customFormat="1" x14ac:dyDescent="0.25">
      <c r="A131" s="9"/>
      <c r="B131" s="9"/>
      <c r="C131" s="9"/>
      <c r="D131" s="9"/>
      <c r="E131" s="9"/>
      <c r="F131" s="10"/>
      <c r="G131" s="10"/>
      <c r="H131" s="11">
        <f>IF(G131="","",G131-TODAY())</f>
      </c>
      <c r="I131" s="9">
        <f>IF(G131="","",IF(M131="Renovado","Renovado",IF(M131="Não renovou","Não renovou",IF(H131&lt;0,"Atrasada",IF(H131&lt;=15,"Urgente",IF(H131&lt;=30,"Falar com o cliente",IF(H131&lt;=60,"Revisar apólice","Em dia")))))))</f>
      </c>
      <c r="J131" s="12"/>
      <c r="K131" s="9"/>
      <c r="L131" s="9"/>
      <c r="M131" s="9"/>
    </row>
    <row r="132" spans="3:13" s="5" customFormat="1" x14ac:dyDescent="0.25">
      <c r="C132" s="5"/>
      <c r="F132" s="6"/>
      <c r="G132" s="6"/>
      <c r="H132" s="7">
        <f>IF(G132="","",G132-TODAY())</f>
      </c>
      <c r="I132" s="5">
        <f>IF(G132="","",IF(M132="Renovado","Renovado",IF(M132="Não renovou","Não renovou",IF(H132&lt;0,"Atrasada",IF(H132&lt;=15,"Urgente",IF(H132&lt;=30,"Falar com o cliente",IF(H132&lt;=60,"Revisar apólice","Em dia")))))))</f>
      </c>
      <c r="J132" s="8"/>
      <c r="M132" s="5"/>
    </row>
    <row r="133" spans="1:13" s="5" customFormat="1" x14ac:dyDescent="0.25">
      <c r="A133" s="9"/>
      <c r="B133" s="9"/>
      <c r="C133" s="9"/>
      <c r="D133" s="9"/>
      <c r="E133" s="9"/>
      <c r="F133" s="10"/>
      <c r="G133" s="10"/>
      <c r="H133" s="11">
        <f>IF(G133="","",G133-TODAY())</f>
      </c>
      <c r="I133" s="9">
        <f>IF(G133="","",IF(M133="Renovado","Renovado",IF(M133="Não renovou","Não renovou",IF(H133&lt;0,"Atrasada",IF(H133&lt;=15,"Urgente",IF(H133&lt;=30,"Falar com o cliente",IF(H133&lt;=60,"Revisar apólice","Em dia")))))))</f>
      </c>
      <c r="J133" s="12"/>
      <c r="K133" s="9"/>
      <c r="L133" s="9"/>
      <c r="M133" s="9"/>
    </row>
    <row r="134" spans="3:13" s="5" customFormat="1" x14ac:dyDescent="0.25">
      <c r="C134" s="5"/>
      <c r="F134" s="6"/>
      <c r="G134" s="6"/>
      <c r="H134" s="7">
        <f>IF(G134="","",G134-TODAY())</f>
      </c>
      <c r="I134" s="5">
        <f>IF(G134="","",IF(M134="Renovado","Renovado",IF(M134="Não renovou","Não renovou",IF(H134&lt;0,"Atrasada",IF(H134&lt;=15,"Urgente",IF(H134&lt;=30,"Falar com o cliente",IF(H134&lt;=60,"Revisar apólice","Em dia")))))))</f>
      </c>
      <c r="J134" s="8"/>
      <c r="M134" s="5"/>
    </row>
    <row r="135" spans="1:13" s="5" customFormat="1" x14ac:dyDescent="0.25">
      <c r="A135" s="9"/>
      <c r="B135" s="9"/>
      <c r="C135" s="9"/>
      <c r="D135" s="9"/>
      <c r="E135" s="9"/>
      <c r="F135" s="10"/>
      <c r="G135" s="10"/>
      <c r="H135" s="11">
        <f>IF(G135="","",G135-TODAY())</f>
      </c>
      <c r="I135" s="9">
        <f>IF(G135="","",IF(M135="Renovado","Renovado",IF(M135="Não renovou","Não renovou",IF(H135&lt;0,"Atrasada",IF(H135&lt;=15,"Urgente",IF(H135&lt;=30,"Falar com o cliente",IF(H135&lt;=60,"Revisar apólice","Em dia")))))))</f>
      </c>
      <c r="J135" s="12"/>
      <c r="K135" s="9"/>
      <c r="L135" s="9"/>
      <c r="M135" s="9"/>
    </row>
    <row r="136" spans="3:13" s="5" customFormat="1" x14ac:dyDescent="0.25">
      <c r="C136" s="5"/>
      <c r="F136" s="6"/>
      <c r="G136" s="6"/>
      <c r="H136" s="7">
        <f>IF(G136="","",G136-TODAY())</f>
      </c>
      <c r="I136" s="5">
        <f>IF(G136="","",IF(M136="Renovado","Renovado",IF(M136="Não renovou","Não renovou",IF(H136&lt;0,"Atrasada",IF(H136&lt;=15,"Urgente",IF(H136&lt;=30,"Falar com o cliente",IF(H136&lt;=60,"Revisar apólice","Em dia")))))))</f>
      </c>
      <c r="J136" s="8"/>
      <c r="M136" s="5"/>
    </row>
    <row r="137" spans="1:13" s="5" customFormat="1" x14ac:dyDescent="0.25">
      <c r="A137" s="9"/>
      <c r="B137" s="9"/>
      <c r="C137" s="9"/>
      <c r="D137" s="9"/>
      <c r="E137" s="9"/>
      <c r="F137" s="10"/>
      <c r="G137" s="10"/>
      <c r="H137" s="11">
        <f>IF(G137="","",G137-TODAY())</f>
      </c>
      <c r="I137" s="9">
        <f>IF(G137="","",IF(M137="Renovado","Renovado",IF(M137="Não renovou","Não renovou",IF(H137&lt;0,"Atrasada",IF(H137&lt;=15,"Urgente",IF(H137&lt;=30,"Falar com o cliente",IF(H137&lt;=60,"Revisar apólice","Em dia")))))))</f>
      </c>
      <c r="J137" s="12"/>
      <c r="K137" s="9"/>
      <c r="L137" s="9"/>
      <c r="M137" s="9"/>
    </row>
    <row r="138" spans="3:13" s="5" customFormat="1" x14ac:dyDescent="0.25">
      <c r="C138" s="5"/>
      <c r="F138" s="6"/>
      <c r="G138" s="6"/>
      <c r="H138" s="7">
        <f>IF(G138="","",G138-TODAY())</f>
      </c>
      <c r="I138" s="5">
        <f>IF(G138="","",IF(M138="Renovado","Renovado",IF(M138="Não renovou","Não renovou",IF(H138&lt;0,"Atrasada",IF(H138&lt;=15,"Urgente",IF(H138&lt;=30,"Falar com o cliente",IF(H138&lt;=60,"Revisar apólice","Em dia")))))))</f>
      </c>
      <c r="J138" s="8"/>
      <c r="M138" s="5"/>
    </row>
    <row r="139" spans="1:13" s="5" customFormat="1" x14ac:dyDescent="0.25">
      <c r="A139" s="9"/>
      <c r="B139" s="9"/>
      <c r="C139" s="9"/>
      <c r="D139" s="9"/>
      <c r="E139" s="9"/>
      <c r="F139" s="10"/>
      <c r="G139" s="10"/>
      <c r="H139" s="11">
        <f>IF(G139="","",G139-TODAY())</f>
      </c>
      <c r="I139" s="9">
        <f>IF(G139="","",IF(M139="Renovado","Renovado",IF(M139="Não renovou","Não renovou",IF(H139&lt;0,"Atrasada",IF(H139&lt;=15,"Urgente",IF(H139&lt;=30,"Falar com o cliente",IF(H139&lt;=60,"Revisar apólice","Em dia")))))))</f>
      </c>
      <c r="J139" s="12"/>
      <c r="K139" s="9"/>
      <c r="L139" s="9"/>
      <c r="M139" s="9"/>
    </row>
    <row r="140" spans="3:13" s="5" customFormat="1" x14ac:dyDescent="0.25">
      <c r="C140" s="5"/>
      <c r="F140" s="6"/>
      <c r="G140" s="6"/>
      <c r="H140" s="7">
        <f>IF(G140="","",G140-TODAY())</f>
      </c>
      <c r="I140" s="5">
        <f>IF(G140="","",IF(M140="Renovado","Renovado",IF(M140="Não renovou","Não renovou",IF(H140&lt;0,"Atrasada",IF(H140&lt;=15,"Urgente",IF(H140&lt;=30,"Falar com o cliente",IF(H140&lt;=60,"Revisar apólice","Em dia")))))))</f>
      </c>
      <c r="J140" s="8"/>
      <c r="M140" s="5"/>
    </row>
    <row r="141" spans="1:13" s="5" customFormat="1" x14ac:dyDescent="0.25">
      <c r="A141" s="9"/>
      <c r="B141" s="9"/>
      <c r="C141" s="9"/>
      <c r="D141" s="9"/>
      <c r="E141" s="9"/>
      <c r="F141" s="10"/>
      <c r="G141" s="10"/>
      <c r="H141" s="11">
        <f>IF(G141="","",G141-TODAY())</f>
      </c>
      <c r="I141" s="9">
        <f>IF(G141="","",IF(M141="Renovado","Renovado",IF(M141="Não renovou","Não renovou",IF(H141&lt;0,"Atrasada",IF(H141&lt;=15,"Urgente",IF(H141&lt;=30,"Falar com o cliente",IF(H141&lt;=60,"Revisar apólice","Em dia")))))))</f>
      </c>
      <c r="J141" s="12"/>
      <c r="K141" s="9"/>
      <c r="L141" s="9"/>
      <c r="M141" s="9"/>
    </row>
    <row r="142" spans="3:13" s="5" customFormat="1" x14ac:dyDescent="0.25">
      <c r="C142" s="5"/>
      <c r="F142" s="6"/>
      <c r="G142" s="6"/>
      <c r="H142" s="7">
        <f>IF(G142="","",G142-TODAY())</f>
      </c>
      <c r="I142" s="5">
        <f>IF(G142="","",IF(M142="Renovado","Renovado",IF(M142="Não renovou","Não renovou",IF(H142&lt;0,"Atrasada",IF(H142&lt;=15,"Urgente",IF(H142&lt;=30,"Falar com o cliente",IF(H142&lt;=60,"Revisar apólice","Em dia")))))))</f>
      </c>
      <c r="J142" s="8"/>
      <c r="M142" s="5"/>
    </row>
    <row r="143" spans="1:13" s="5" customFormat="1" x14ac:dyDescent="0.25">
      <c r="A143" s="9"/>
      <c r="B143" s="9"/>
      <c r="C143" s="9"/>
      <c r="D143" s="9"/>
      <c r="E143" s="9"/>
      <c r="F143" s="10"/>
      <c r="G143" s="10"/>
      <c r="H143" s="11">
        <f>IF(G143="","",G143-TODAY())</f>
      </c>
      <c r="I143" s="9">
        <f>IF(G143="","",IF(M143="Renovado","Renovado",IF(M143="Não renovou","Não renovou",IF(H143&lt;0,"Atrasada",IF(H143&lt;=15,"Urgente",IF(H143&lt;=30,"Falar com o cliente",IF(H143&lt;=60,"Revisar apólice","Em dia")))))))</f>
      </c>
      <c r="J143" s="12"/>
      <c r="K143" s="9"/>
      <c r="L143" s="9"/>
      <c r="M143" s="9"/>
    </row>
    <row r="144" spans="3:13" s="5" customFormat="1" x14ac:dyDescent="0.25">
      <c r="C144" s="5"/>
      <c r="F144" s="6"/>
      <c r="G144" s="6"/>
      <c r="H144" s="7">
        <f>IF(G144="","",G144-TODAY())</f>
      </c>
      <c r="I144" s="5">
        <f>IF(G144="","",IF(M144="Renovado","Renovado",IF(M144="Não renovou","Não renovou",IF(H144&lt;0,"Atrasada",IF(H144&lt;=15,"Urgente",IF(H144&lt;=30,"Falar com o cliente",IF(H144&lt;=60,"Revisar apólice","Em dia")))))))</f>
      </c>
      <c r="J144" s="8"/>
      <c r="M144" s="5"/>
    </row>
    <row r="145" spans="1:13" s="5" customFormat="1" x14ac:dyDescent="0.25">
      <c r="A145" s="9"/>
      <c r="B145" s="9"/>
      <c r="C145" s="9"/>
      <c r="D145" s="9"/>
      <c r="E145" s="9"/>
      <c r="F145" s="10"/>
      <c r="G145" s="10"/>
      <c r="H145" s="11">
        <f>IF(G145="","",G145-TODAY())</f>
      </c>
      <c r="I145" s="9">
        <f>IF(G145="","",IF(M145="Renovado","Renovado",IF(M145="Não renovou","Não renovou",IF(H145&lt;0,"Atrasada",IF(H145&lt;=15,"Urgente",IF(H145&lt;=30,"Falar com o cliente",IF(H145&lt;=60,"Revisar apólice","Em dia")))))))</f>
      </c>
      <c r="J145" s="12"/>
      <c r="K145" s="9"/>
      <c r="L145" s="9"/>
      <c r="M145" s="9"/>
    </row>
    <row r="146" spans="3:13" s="5" customFormat="1" x14ac:dyDescent="0.25">
      <c r="C146" s="5"/>
      <c r="F146" s="6"/>
      <c r="G146" s="6"/>
      <c r="H146" s="7">
        <f>IF(G146="","",G146-TODAY())</f>
      </c>
      <c r="I146" s="5">
        <f>IF(G146="","",IF(M146="Renovado","Renovado",IF(M146="Não renovou","Não renovou",IF(H146&lt;0,"Atrasada",IF(H146&lt;=15,"Urgente",IF(H146&lt;=30,"Falar com o cliente",IF(H146&lt;=60,"Revisar apólice","Em dia")))))))</f>
      </c>
      <c r="J146" s="8"/>
      <c r="M146" s="5"/>
    </row>
    <row r="147" spans="1:13" s="5" customFormat="1" x14ac:dyDescent="0.25">
      <c r="A147" s="9"/>
      <c r="B147" s="9"/>
      <c r="C147" s="9"/>
      <c r="D147" s="9"/>
      <c r="E147" s="9"/>
      <c r="F147" s="10"/>
      <c r="G147" s="10"/>
      <c r="H147" s="11">
        <f>IF(G147="","",G147-TODAY())</f>
      </c>
      <c r="I147" s="9">
        <f>IF(G147="","",IF(M147="Renovado","Renovado",IF(M147="Não renovou","Não renovou",IF(H147&lt;0,"Atrasada",IF(H147&lt;=15,"Urgente",IF(H147&lt;=30,"Falar com o cliente",IF(H147&lt;=60,"Revisar apólice","Em dia")))))))</f>
      </c>
      <c r="J147" s="12"/>
      <c r="K147" s="9"/>
      <c r="L147" s="9"/>
      <c r="M147" s="9"/>
    </row>
    <row r="148" spans="3:13" s="5" customFormat="1" x14ac:dyDescent="0.25">
      <c r="C148" s="5"/>
      <c r="F148" s="6"/>
      <c r="G148" s="6"/>
      <c r="H148" s="7">
        <f>IF(G148="","",G148-TODAY())</f>
      </c>
      <c r="I148" s="5">
        <f>IF(G148="","",IF(M148="Renovado","Renovado",IF(M148="Não renovou","Não renovou",IF(H148&lt;0,"Atrasada",IF(H148&lt;=15,"Urgente",IF(H148&lt;=30,"Falar com o cliente",IF(H148&lt;=60,"Revisar apólice","Em dia")))))))</f>
      </c>
      <c r="J148" s="8"/>
      <c r="M148" s="5"/>
    </row>
    <row r="149" spans="1:13" s="5" customFormat="1" x14ac:dyDescent="0.25">
      <c r="A149" s="9"/>
      <c r="B149" s="9"/>
      <c r="C149" s="9"/>
      <c r="D149" s="9"/>
      <c r="E149" s="9"/>
      <c r="F149" s="10"/>
      <c r="G149" s="10"/>
      <c r="H149" s="11">
        <f>IF(G149="","",G149-TODAY())</f>
      </c>
      <c r="I149" s="9">
        <f>IF(G149="","",IF(M149="Renovado","Renovado",IF(M149="Não renovou","Não renovou",IF(H149&lt;0,"Atrasada",IF(H149&lt;=15,"Urgente",IF(H149&lt;=30,"Falar com o cliente",IF(H149&lt;=60,"Revisar apólice","Em dia")))))))</f>
      </c>
      <c r="J149" s="12"/>
      <c r="K149" s="9"/>
      <c r="L149" s="9"/>
      <c r="M149" s="9"/>
    </row>
    <row r="150" spans="3:13" s="5" customFormat="1" x14ac:dyDescent="0.25">
      <c r="C150" s="5"/>
      <c r="F150" s="6"/>
      <c r="G150" s="6"/>
      <c r="H150" s="7">
        <f>IF(G150="","",G150-TODAY())</f>
      </c>
      <c r="I150" s="5">
        <f>IF(G150="","",IF(M150="Renovado","Renovado",IF(M150="Não renovou","Não renovou",IF(H150&lt;0,"Atrasada",IF(H150&lt;=15,"Urgente",IF(H150&lt;=30,"Falar com o cliente",IF(H150&lt;=60,"Revisar apólice","Em dia")))))))</f>
      </c>
      <c r="J150" s="8"/>
      <c r="M150" s="5"/>
    </row>
    <row r="151" spans="1:13" s="5" customFormat="1" x14ac:dyDescent="0.25">
      <c r="A151" s="9"/>
      <c r="B151" s="9"/>
      <c r="C151" s="9"/>
      <c r="D151" s="9"/>
      <c r="E151" s="9"/>
      <c r="F151" s="10"/>
      <c r="G151" s="10"/>
      <c r="H151" s="11">
        <f>IF(G151="","",G151-TODAY())</f>
      </c>
      <c r="I151" s="9">
        <f>IF(G151="","",IF(M151="Renovado","Renovado",IF(M151="Não renovou","Não renovou",IF(H151&lt;0,"Atrasada",IF(H151&lt;=15,"Urgente",IF(H151&lt;=30,"Falar com o cliente",IF(H151&lt;=60,"Revisar apólice","Em dia")))))))</f>
      </c>
      <c r="J151" s="12"/>
      <c r="K151" s="9"/>
      <c r="L151" s="9"/>
      <c r="M151" s="9"/>
    </row>
    <row r="152" spans="3:13" s="5" customFormat="1" x14ac:dyDescent="0.25">
      <c r="C152" s="5"/>
      <c r="F152" s="6"/>
      <c r="G152" s="6"/>
      <c r="H152" s="7">
        <f>IF(G152="","",G152-TODAY())</f>
      </c>
      <c r="I152" s="5">
        <f>IF(G152="","",IF(M152="Renovado","Renovado",IF(M152="Não renovou","Não renovou",IF(H152&lt;0,"Atrasada",IF(H152&lt;=15,"Urgente",IF(H152&lt;=30,"Falar com o cliente",IF(H152&lt;=60,"Revisar apólice","Em dia")))))))</f>
      </c>
      <c r="J152" s="8"/>
      <c r="M152" s="5"/>
    </row>
    <row r="153" spans="1:13" s="5" customFormat="1" x14ac:dyDescent="0.25">
      <c r="A153" s="9"/>
      <c r="B153" s="9"/>
      <c r="C153" s="9"/>
      <c r="D153" s="9"/>
      <c r="E153" s="9"/>
      <c r="F153" s="10"/>
      <c r="G153" s="10"/>
      <c r="H153" s="11">
        <f>IF(G153="","",G153-TODAY())</f>
      </c>
      <c r="I153" s="9">
        <f>IF(G153="","",IF(M153="Renovado","Renovado",IF(M153="Não renovou","Não renovou",IF(H153&lt;0,"Atrasada",IF(H153&lt;=15,"Urgente",IF(H153&lt;=30,"Falar com o cliente",IF(H153&lt;=60,"Revisar apólice","Em dia")))))))</f>
      </c>
      <c r="J153" s="12"/>
      <c r="K153" s="9"/>
      <c r="L153" s="9"/>
      <c r="M153" s="9"/>
    </row>
    <row r="154" spans="3:13" s="5" customFormat="1" x14ac:dyDescent="0.25">
      <c r="C154" s="5"/>
      <c r="F154" s="6"/>
      <c r="G154" s="6"/>
      <c r="H154" s="7">
        <f>IF(G154="","",G154-TODAY())</f>
      </c>
      <c r="I154" s="5">
        <f>IF(G154="","",IF(M154="Renovado","Renovado",IF(M154="Não renovou","Não renovou",IF(H154&lt;0,"Atrasada",IF(H154&lt;=15,"Urgente",IF(H154&lt;=30,"Falar com o cliente",IF(H154&lt;=60,"Revisar apólice","Em dia")))))))</f>
      </c>
      <c r="J154" s="8"/>
      <c r="M154" s="5"/>
    </row>
    <row r="155" spans="1:13" s="5" customFormat="1" x14ac:dyDescent="0.25">
      <c r="A155" s="9"/>
      <c r="B155" s="9"/>
      <c r="C155" s="9"/>
      <c r="D155" s="9"/>
      <c r="E155" s="9"/>
      <c r="F155" s="10"/>
      <c r="G155" s="10"/>
      <c r="H155" s="11">
        <f>IF(G155="","",G155-TODAY())</f>
      </c>
      <c r="I155" s="9">
        <f>IF(G155="","",IF(M155="Renovado","Renovado",IF(M155="Não renovou","Não renovou",IF(H155&lt;0,"Atrasada",IF(H155&lt;=15,"Urgente",IF(H155&lt;=30,"Falar com o cliente",IF(H155&lt;=60,"Revisar apólice","Em dia")))))))</f>
      </c>
      <c r="J155" s="12"/>
      <c r="K155" s="9"/>
      <c r="L155" s="9"/>
      <c r="M155" s="9"/>
    </row>
    <row r="156" spans="3:13" s="5" customFormat="1" x14ac:dyDescent="0.25">
      <c r="C156" s="5"/>
      <c r="F156" s="6"/>
      <c r="G156" s="6"/>
      <c r="H156" s="7">
        <f>IF(G156="","",G156-TODAY())</f>
      </c>
      <c r="I156" s="5">
        <f>IF(G156="","",IF(M156="Renovado","Renovado",IF(M156="Não renovou","Não renovou",IF(H156&lt;0,"Atrasada",IF(H156&lt;=15,"Urgente",IF(H156&lt;=30,"Falar com o cliente",IF(H156&lt;=60,"Revisar apólice","Em dia")))))))</f>
      </c>
      <c r="J156" s="8"/>
      <c r="M156" s="5"/>
    </row>
    <row r="157" spans="1:13" s="5" customFormat="1" x14ac:dyDescent="0.25">
      <c r="A157" s="9"/>
      <c r="B157" s="9"/>
      <c r="C157" s="9"/>
      <c r="D157" s="9"/>
      <c r="E157" s="9"/>
      <c r="F157" s="10"/>
      <c r="G157" s="10"/>
      <c r="H157" s="11">
        <f>IF(G157="","",G157-TODAY())</f>
      </c>
      <c r="I157" s="9">
        <f>IF(G157="","",IF(M157="Renovado","Renovado",IF(M157="Não renovou","Não renovou",IF(H157&lt;0,"Atrasada",IF(H157&lt;=15,"Urgente",IF(H157&lt;=30,"Falar com o cliente",IF(H157&lt;=60,"Revisar apólice","Em dia")))))))</f>
      </c>
      <c r="J157" s="12"/>
      <c r="K157" s="9"/>
      <c r="L157" s="9"/>
      <c r="M157" s="9"/>
    </row>
    <row r="158" spans="3:13" s="5" customFormat="1" x14ac:dyDescent="0.25">
      <c r="C158" s="5"/>
      <c r="F158" s="6"/>
      <c r="G158" s="6"/>
      <c r="H158" s="7">
        <f>IF(G158="","",G158-TODAY())</f>
      </c>
      <c r="I158" s="5">
        <f>IF(G158="","",IF(M158="Renovado","Renovado",IF(M158="Não renovou","Não renovou",IF(H158&lt;0,"Atrasada",IF(H158&lt;=15,"Urgente",IF(H158&lt;=30,"Falar com o cliente",IF(H158&lt;=60,"Revisar apólice","Em dia")))))))</f>
      </c>
      <c r="J158" s="8"/>
      <c r="M158" s="5"/>
    </row>
    <row r="159" spans="1:13" s="5" customFormat="1" x14ac:dyDescent="0.25">
      <c r="A159" s="9"/>
      <c r="B159" s="9"/>
      <c r="C159" s="9"/>
      <c r="D159" s="9"/>
      <c r="E159" s="9"/>
      <c r="F159" s="10"/>
      <c r="G159" s="10"/>
      <c r="H159" s="11">
        <f>IF(G159="","",G159-TODAY())</f>
      </c>
      <c r="I159" s="9">
        <f>IF(G159="","",IF(M159="Renovado","Renovado",IF(M159="Não renovou","Não renovou",IF(H159&lt;0,"Atrasada",IF(H159&lt;=15,"Urgente",IF(H159&lt;=30,"Falar com o cliente",IF(H159&lt;=60,"Revisar apólice","Em dia")))))))</f>
      </c>
      <c r="J159" s="12"/>
      <c r="K159" s="9"/>
      <c r="L159" s="9"/>
      <c r="M159" s="9"/>
    </row>
    <row r="160" spans="3:13" s="5" customFormat="1" x14ac:dyDescent="0.25">
      <c r="C160" s="5"/>
      <c r="F160" s="6"/>
      <c r="G160" s="6"/>
      <c r="H160" s="7">
        <f>IF(G160="","",G160-TODAY())</f>
      </c>
      <c r="I160" s="5">
        <f>IF(G160="","",IF(M160="Renovado","Renovado",IF(M160="Não renovou","Não renovou",IF(H160&lt;0,"Atrasada",IF(H160&lt;=15,"Urgente",IF(H160&lt;=30,"Falar com o cliente",IF(H160&lt;=60,"Revisar apólice","Em dia")))))))</f>
      </c>
      <c r="J160" s="8"/>
      <c r="M160" s="5"/>
    </row>
    <row r="161" spans="1:13" s="5" customFormat="1" x14ac:dyDescent="0.25">
      <c r="A161" s="9"/>
      <c r="B161" s="9"/>
      <c r="C161" s="9"/>
      <c r="D161" s="9"/>
      <c r="E161" s="9"/>
      <c r="F161" s="10"/>
      <c r="G161" s="10"/>
      <c r="H161" s="11">
        <f>IF(G161="","",G161-TODAY())</f>
      </c>
      <c r="I161" s="9">
        <f>IF(G161="","",IF(M161="Renovado","Renovado",IF(M161="Não renovou","Não renovou",IF(H161&lt;0,"Atrasada",IF(H161&lt;=15,"Urgente",IF(H161&lt;=30,"Falar com o cliente",IF(H161&lt;=60,"Revisar apólice","Em dia")))))))</f>
      </c>
      <c r="J161" s="12"/>
      <c r="K161" s="9"/>
      <c r="L161" s="9"/>
      <c r="M161" s="9"/>
    </row>
    <row r="162" spans="3:13" s="5" customFormat="1" x14ac:dyDescent="0.25">
      <c r="C162" s="5"/>
      <c r="F162" s="6"/>
      <c r="G162" s="6"/>
      <c r="H162" s="7">
        <f>IF(G162="","",G162-TODAY())</f>
      </c>
      <c r="I162" s="5">
        <f>IF(G162="","",IF(M162="Renovado","Renovado",IF(M162="Não renovou","Não renovou",IF(H162&lt;0,"Atrasada",IF(H162&lt;=15,"Urgente",IF(H162&lt;=30,"Falar com o cliente",IF(H162&lt;=60,"Revisar apólice","Em dia")))))))</f>
      </c>
      <c r="J162" s="8"/>
      <c r="M162" s="5"/>
    </row>
    <row r="163" spans="1:13" s="5" customFormat="1" x14ac:dyDescent="0.25">
      <c r="A163" s="9"/>
      <c r="B163" s="9"/>
      <c r="C163" s="9"/>
      <c r="D163" s="9"/>
      <c r="E163" s="9"/>
      <c r="F163" s="10"/>
      <c r="G163" s="10"/>
      <c r="H163" s="11">
        <f>IF(G163="","",G163-TODAY())</f>
      </c>
      <c r="I163" s="9">
        <f>IF(G163="","",IF(M163="Renovado","Renovado",IF(M163="Não renovou","Não renovou",IF(H163&lt;0,"Atrasada",IF(H163&lt;=15,"Urgente",IF(H163&lt;=30,"Falar com o cliente",IF(H163&lt;=60,"Revisar apólice","Em dia")))))))</f>
      </c>
      <c r="J163" s="12"/>
      <c r="K163" s="9"/>
      <c r="L163" s="9"/>
      <c r="M163" s="9"/>
    </row>
    <row r="164" spans="3:13" s="5" customFormat="1" x14ac:dyDescent="0.25">
      <c r="C164" s="5"/>
      <c r="F164" s="6"/>
      <c r="G164" s="6"/>
      <c r="H164" s="7">
        <f>IF(G164="","",G164-TODAY())</f>
      </c>
      <c r="I164" s="5">
        <f>IF(G164="","",IF(M164="Renovado","Renovado",IF(M164="Não renovou","Não renovou",IF(H164&lt;0,"Atrasada",IF(H164&lt;=15,"Urgente",IF(H164&lt;=30,"Falar com o cliente",IF(H164&lt;=60,"Revisar apólice","Em dia")))))))</f>
      </c>
      <c r="J164" s="8"/>
      <c r="M164" s="5"/>
    </row>
    <row r="165" spans="1:13" s="5" customFormat="1" x14ac:dyDescent="0.25">
      <c r="A165" s="9"/>
      <c r="B165" s="9"/>
      <c r="C165" s="9"/>
      <c r="D165" s="9"/>
      <c r="E165" s="9"/>
      <c r="F165" s="10"/>
      <c r="G165" s="10"/>
      <c r="H165" s="11">
        <f>IF(G165="","",G165-TODAY())</f>
      </c>
      <c r="I165" s="9">
        <f>IF(G165="","",IF(M165="Renovado","Renovado",IF(M165="Não renovou","Não renovou",IF(H165&lt;0,"Atrasada",IF(H165&lt;=15,"Urgente",IF(H165&lt;=30,"Falar com o cliente",IF(H165&lt;=60,"Revisar apólice","Em dia")))))))</f>
      </c>
      <c r="J165" s="12"/>
      <c r="K165" s="9"/>
      <c r="L165" s="9"/>
      <c r="M165" s="9"/>
    </row>
    <row r="166" spans="3:13" s="5" customFormat="1" x14ac:dyDescent="0.25">
      <c r="C166" s="5"/>
      <c r="F166" s="6"/>
      <c r="G166" s="6"/>
      <c r="H166" s="7">
        <f>IF(G166="","",G166-TODAY())</f>
      </c>
      <c r="I166" s="5">
        <f>IF(G166="","",IF(M166="Renovado","Renovado",IF(M166="Não renovou","Não renovou",IF(H166&lt;0,"Atrasada",IF(H166&lt;=15,"Urgente",IF(H166&lt;=30,"Falar com o cliente",IF(H166&lt;=60,"Revisar apólice","Em dia")))))))</f>
      </c>
      <c r="J166" s="8"/>
      <c r="M166" s="5"/>
    </row>
    <row r="167" spans="1:13" s="5" customFormat="1" x14ac:dyDescent="0.25">
      <c r="A167" s="9"/>
      <c r="B167" s="9"/>
      <c r="C167" s="9"/>
      <c r="D167" s="9"/>
      <c r="E167" s="9"/>
      <c r="F167" s="10"/>
      <c r="G167" s="10"/>
      <c r="H167" s="11">
        <f>IF(G167="","",G167-TODAY())</f>
      </c>
      <c r="I167" s="9">
        <f>IF(G167="","",IF(M167="Renovado","Renovado",IF(M167="Não renovou","Não renovou",IF(H167&lt;0,"Atrasada",IF(H167&lt;=15,"Urgente",IF(H167&lt;=30,"Falar com o cliente",IF(H167&lt;=60,"Revisar apólice","Em dia")))))))</f>
      </c>
      <c r="J167" s="12"/>
      <c r="K167" s="9"/>
      <c r="L167" s="9"/>
      <c r="M167" s="9"/>
    </row>
    <row r="168" spans="3:13" s="5" customFormat="1" x14ac:dyDescent="0.25">
      <c r="C168" s="5"/>
      <c r="F168" s="6"/>
      <c r="G168" s="6"/>
      <c r="H168" s="7">
        <f>IF(G168="","",G168-TODAY())</f>
      </c>
      <c r="I168" s="5">
        <f>IF(G168="","",IF(M168="Renovado","Renovado",IF(M168="Não renovou","Não renovou",IF(H168&lt;0,"Atrasada",IF(H168&lt;=15,"Urgente",IF(H168&lt;=30,"Falar com o cliente",IF(H168&lt;=60,"Revisar apólice","Em dia")))))))</f>
      </c>
      <c r="J168" s="8"/>
      <c r="M168" s="5"/>
    </row>
    <row r="169" spans="1:13" s="5" customFormat="1" x14ac:dyDescent="0.25">
      <c r="A169" s="9"/>
      <c r="B169" s="9"/>
      <c r="C169" s="9"/>
      <c r="D169" s="9"/>
      <c r="E169" s="9"/>
      <c r="F169" s="10"/>
      <c r="G169" s="10"/>
      <c r="H169" s="11">
        <f>IF(G169="","",G169-TODAY())</f>
      </c>
      <c r="I169" s="9">
        <f>IF(G169="","",IF(M169="Renovado","Renovado",IF(M169="Não renovou","Não renovou",IF(H169&lt;0,"Atrasada",IF(H169&lt;=15,"Urgente",IF(H169&lt;=30,"Falar com o cliente",IF(H169&lt;=60,"Revisar apólice","Em dia")))))))</f>
      </c>
      <c r="J169" s="12"/>
      <c r="K169" s="9"/>
      <c r="L169" s="9"/>
      <c r="M169" s="9"/>
    </row>
    <row r="170" spans="3:13" s="5" customFormat="1" x14ac:dyDescent="0.25">
      <c r="C170" s="5"/>
      <c r="F170" s="6"/>
      <c r="G170" s="6"/>
      <c r="H170" s="7">
        <f>IF(G170="","",G170-TODAY())</f>
      </c>
      <c r="I170" s="5">
        <f>IF(G170="","",IF(M170="Renovado","Renovado",IF(M170="Não renovou","Não renovou",IF(H170&lt;0,"Atrasada",IF(H170&lt;=15,"Urgente",IF(H170&lt;=30,"Falar com o cliente",IF(H170&lt;=60,"Revisar apólice","Em dia")))))))</f>
      </c>
      <c r="J170" s="8"/>
      <c r="M170" s="5"/>
    </row>
    <row r="171" spans="1:13" s="5" customFormat="1" x14ac:dyDescent="0.25">
      <c r="A171" s="9"/>
      <c r="B171" s="9"/>
      <c r="C171" s="9"/>
      <c r="D171" s="9"/>
      <c r="E171" s="9"/>
      <c r="F171" s="10"/>
      <c r="G171" s="10"/>
      <c r="H171" s="11">
        <f>IF(G171="","",G171-TODAY())</f>
      </c>
      <c r="I171" s="9">
        <f>IF(G171="","",IF(M171="Renovado","Renovado",IF(M171="Não renovou","Não renovou",IF(H171&lt;0,"Atrasada",IF(H171&lt;=15,"Urgente",IF(H171&lt;=30,"Falar com o cliente",IF(H171&lt;=60,"Revisar apólice","Em dia")))))))</f>
      </c>
      <c r="J171" s="12"/>
      <c r="K171" s="9"/>
      <c r="L171" s="9"/>
      <c r="M171" s="9"/>
    </row>
    <row r="172" spans="3:13" s="5" customFormat="1" x14ac:dyDescent="0.25">
      <c r="C172" s="5"/>
      <c r="F172" s="6"/>
      <c r="G172" s="6"/>
      <c r="H172" s="7">
        <f>IF(G172="","",G172-TODAY())</f>
      </c>
      <c r="I172" s="5">
        <f>IF(G172="","",IF(M172="Renovado","Renovado",IF(M172="Não renovou","Não renovou",IF(H172&lt;0,"Atrasada",IF(H172&lt;=15,"Urgente",IF(H172&lt;=30,"Falar com o cliente",IF(H172&lt;=60,"Revisar apólice","Em dia")))))))</f>
      </c>
      <c r="J172" s="8"/>
      <c r="M172" s="5"/>
    </row>
    <row r="173" spans="1:13" s="5" customFormat="1" x14ac:dyDescent="0.25">
      <c r="A173" s="9"/>
      <c r="B173" s="9"/>
      <c r="C173" s="9"/>
      <c r="D173" s="9"/>
      <c r="E173" s="9"/>
      <c r="F173" s="10"/>
      <c r="G173" s="10"/>
      <c r="H173" s="11">
        <f>IF(G173="","",G173-TODAY())</f>
      </c>
      <c r="I173" s="9">
        <f>IF(G173="","",IF(M173="Renovado","Renovado",IF(M173="Não renovou","Não renovou",IF(H173&lt;0,"Atrasada",IF(H173&lt;=15,"Urgente",IF(H173&lt;=30,"Falar com o cliente",IF(H173&lt;=60,"Revisar apólice","Em dia")))))))</f>
      </c>
      <c r="J173" s="12"/>
      <c r="K173" s="9"/>
      <c r="L173" s="9"/>
      <c r="M173" s="9"/>
    </row>
    <row r="174" spans="3:13" s="5" customFormat="1" x14ac:dyDescent="0.25">
      <c r="C174" s="5"/>
      <c r="F174" s="6"/>
      <c r="G174" s="6"/>
      <c r="H174" s="7">
        <f>IF(G174="","",G174-TODAY())</f>
      </c>
      <c r="I174" s="5">
        <f>IF(G174="","",IF(M174="Renovado","Renovado",IF(M174="Não renovou","Não renovou",IF(H174&lt;0,"Atrasada",IF(H174&lt;=15,"Urgente",IF(H174&lt;=30,"Falar com o cliente",IF(H174&lt;=60,"Revisar apólice","Em dia")))))))</f>
      </c>
      <c r="J174" s="8"/>
      <c r="M174" s="5"/>
    </row>
    <row r="175" spans="1:13" s="5" customFormat="1" x14ac:dyDescent="0.25">
      <c r="A175" s="9"/>
      <c r="B175" s="9"/>
      <c r="C175" s="9"/>
      <c r="D175" s="9"/>
      <c r="E175" s="9"/>
      <c r="F175" s="10"/>
      <c r="G175" s="10"/>
      <c r="H175" s="11">
        <f>IF(G175="","",G175-TODAY())</f>
      </c>
      <c r="I175" s="9">
        <f>IF(G175="","",IF(M175="Renovado","Renovado",IF(M175="Não renovou","Não renovou",IF(H175&lt;0,"Atrasada",IF(H175&lt;=15,"Urgente",IF(H175&lt;=30,"Falar com o cliente",IF(H175&lt;=60,"Revisar apólice","Em dia")))))))</f>
      </c>
      <c r="J175" s="12"/>
      <c r="K175" s="9"/>
      <c r="L175" s="9"/>
      <c r="M175" s="9"/>
    </row>
    <row r="176" spans="3:13" s="5" customFormat="1" x14ac:dyDescent="0.25">
      <c r="C176" s="5"/>
      <c r="F176" s="6"/>
      <c r="G176" s="6"/>
      <c r="H176" s="7">
        <f>IF(G176="","",G176-TODAY())</f>
      </c>
      <c r="I176" s="5">
        <f>IF(G176="","",IF(M176="Renovado","Renovado",IF(M176="Não renovou","Não renovou",IF(H176&lt;0,"Atrasada",IF(H176&lt;=15,"Urgente",IF(H176&lt;=30,"Falar com o cliente",IF(H176&lt;=60,"Revisar apólice","Em dia")))))))</f>
      </c>
      <c r="J176" s="8"/>
      <c r="M176" s="5"/>
    </row>
    <row r="177" spans="1:13" s="5" customFormat="1" x14ac:dyDescent="0.25">
      <c r="A177" s="9"/>
      <c r="B177" s="9"/>
      <c r="C177" s="9"/>
      <c r="D177" s="9"/>
      <c r="E177" s="9"/>
      <c r="F177" s="10"/>
      <c r="G177" s="10"/>
      <c r="H177" s="11">
        <f>IF(G177="","",G177-TODAY())</f>
      </c>
      <c r="I177" s="9">
        <f>IF(G177="","",IF(M177="Renovado","Renovado",IF(M177="Não renovou","Não renovou",IF(H177&lt;0,"Atrasada",IF(H177&lt;=15,"Urgente",IF(H177&lt;=30,"Falar com o cliente",IF(H177&lt;=60,"Revisar apólice","Em dia")))))))</f>
      </c>
      <c r="J177" s="12"/>
      <c r="K177" s="9"/>
      <c r="L177" s="9"/>
      <c r="M177" s="9"/>
    </row>
    <row r="178" spans="3:13" s="5" customFormat="1" x14ac:dyDescent="0.25">
      <c r="C178" s="5"/>
      <c r="F178" s="6"/>
      <c r="G178" s="6"/>
      <c r="H178" s="7">
        <f>IF(G178="","",G178-TODAY())</f>
      </c>
      <c r="I178" s="5">
        <f>IF(G178="","",IF(M178="Renovado","Renovado",IF(M178="Não renovou","Não renovou",IF(H178&lt;0,"Atrasada",IF(H178&lt;=15,"Urgente",IF(H178&lt;=30,"Falar com o cliente",IF(H178&lt;=60,"Revisar apólice","Em dia")))))))</f>
      </c>
      <c r="J178" s="8"/>
      <c r="M178" s="5"/>
    </row>
    <row r="179" spans="1:13" s="5" customFormat="1" x14ac:dyDescent="0.25">
      <c r="A179" s="9"/>
      <c r="B179" s="9"/>
      <c r="C179" s="9"/>
      <c r="D179" s="9"/>
      <c r="E179" s="9"/>
      <c r="F179" s="10"/>
      <c r="G179" s="10"/>
      <c r="H179" s="11">
        <f>IF(G179="","",G179-TODAY())</f>
      </c>
      <c r="I179" s="9">
        <f>IF(G179="","",IF(M179="Renovado","Renovado",IF(M179="Não renovou","Não renovou",IF(H179&lt;0,"Atrasada",IF(H179&lt;=15,"Urgente",IF(H179&lt;=30,"Falar com o cliente",IF(H179&lt;=60,"Revisar apólice","Em dia")))))))</f>
      </c>
      <c r="J179" s="12"/>
      <c r="K179" s="9"/>
      <c r="L179" s="9"/>
      <c r="M179" s="9"/>
    </row>
    <row r="180" spans="3:13" s="5" customFormat="1" x14ac:dyDescent="0.25">
      <c r="C180" s="5"/>
      <c r="F180" s="6"/>
      <c r="G180" s="6"/>
      <c r="H180" s="7">
        <f>IF(G180="","",G180-TODAY())</f>
      </c>
      <c r="I180" s="5">
        <f>IF(G180="","",IF(M180="Renovado","Renovado",IF(M180="Não renovou","Não renovou",IF(H180&lt;0,"Atrasada",IF(H180&lt;=15,"Urgente",IF(H180&lt;=30,"Falar com o cliente",IF(H180&lt;=60,"Revisar apólice","Em dia")))))))</f>
      </c>
      <c r="J180" s="8"/>
      <c r="M180" s="5"/>
    </row>
    <row r="181" spans="1:13" s="5" customFormat="1" x14ac:dyDescent="0.25">
      <c r="A181" s="9"/>
      <c r="B181" s="9"/>
      <c r="C181" s="9"/>
      <c r="D181" s="9"/>
      <c r="E181" s="9"/>
      <c r="F181" s="10"/>
      <c r="G181" s="10"/>
      <c r="H181" s="11">
        <f>IF(G181="","",G181-TODAY())</f>
      </c>
      <c r="I181" s="9">
        <f>IF(G181="","",IF(M181="Renovado","Renovado",IF(M181="Não renovou","Não renovou",IF(H181&lt;0,"Atrasada",IF(H181&lt;=15,"Urgente",IF(H181&lt;=30,"Falar com o cliente",IF(H181&lt;=60,"Revisar apólice","Em dia")))))))</f>
      </c>
      <c r="J181" s="12"/>
      <c r="K181" s="9"/>
      <c r="L181" s="9"/>
      <c r="M181" s="9"/>
    </row>
    <row r="182" spans="3:13" s="5" customFormat="1" x14ac:dyDescent="0.25">
      <c r="C182" s="5"/>
      <c r="F182" s="6"/>
      <c r="G182" s="6"/>
      <c r="H182" s="7">
        <f>IF(G182="","",G182-TODAY())</f>
      </c>
      <c r="I182" s="5">
        <f>IF(G182="","",IF(M182="Renovado","Renovado",IF(M182="Não renovou","Não renovou",IF(H182&lt;0,"Atrasada",IF(H182&lt;=15,"Urgente",IF(H182&lt;=30,"Falar com o cliente",IF(H182&lt;=60,"Revisar apólice","Em dia")))))))</f>
      </c>
      <c r="J182" s="8"/>
      <c r="M182" s="5"/>
    </row>
    <row r="183" spans="1:13" s="5" customFormat="1" x14ac:dyDescent="0.25">
      <c r="A183" s="9"/>
      <c r="B183" s="9"/>
      <c r="C183" s="9"/>
      <c r="D183" s="9"/>
      <c r="E183" s="9"/>
      <c r="F183" s="10"/>
      <c r="G183" s="10"/>
      <c r="H183" s="11">
        <f>IF(G183="","",G183-TODAY())</f>
      </c>
      <c r="I183" s="9">
        <f>IF(G183="","",IF(M183="Renovado","Renovado",IF(M183="Não renovou","Não renovou",IF(H183&lt;0,"Atrasada",IF(H183&lt;=15,"Urgente",IF(H183&lt;=30,"Falar com o cliente",IF(H183&lt;=60,"Revisar apólice","Em dia")))))))</f>
      </c>
      <c r="J183" s="12"/>
      <c r="K183" s="9"/>
      <c r="L183" s="9"/>
      <c r="M183" s="9"/>
    </row>
    <row r="184" spans="3:13" s="5" customFormat="1" x14ac:dyDescent="0.25">
      <c r="C184" s="5"/>
      <c r="F184" s="6"/>
      <c r="G184" s="6"/>
      <c r="H184" s="7">
        <f>IF(G184="","",G184-TODAY())</f>
      </c>
      <c r="I184" s="5">
        <f>IF(G184="","",IF(M184="Renovado","Renovado",IF(M184="Não renovou","Não renovou",IF(H184&lt;0,"Atrasada",IF(H184&lt;=15,"Urgente",IF(H184&lt;=30,"Falar com o cliente",IF(H184&lt;=60,"Revisar apólice","Em dia")))))))</f>
      </c>
      <c r="J184" s="8"/>
      <c r="M184" s="5"/>
    </row>
    <row r="185" spans="1:13" s="5" customFormat="1" x14ac:dyDescent="0.25">
      <c r="A185" s="9"/>
      <c r="B185" s="9"/>
      <c r="C185" s="9"/>
      <c r="D185" s="9"/>
      <c r="E185" s="9"/>
      <c r="F185" s="10"/>
      <c r="G185" s="10"/>
      <c r="H185" s="11">
        <f>IF(G185="","",G185-TODAY())</f>
      </c>
      <c r="I185" s="9">
        <f>IF(G185="","",IF(M185="Renovado","Renovado",IF(M185="Não renovou","Não renovou",IF(H185&lt;0,"Atrasada",IF(H185&lt;=15,"Urgente",IF(H185&lt;=30,"Falar com o cliente",IF(H185&lt;=60,"Revisar apólice","Em dia")))))))</f>
      </c>
      <c r="J185" s="12"/>
      <c r="K185" s="9"/>
      <c r="L185" s="9"/>
      <c r="M185" s="9"/>
    </row>
    <row r="186" spans="3:13" s="5" customFormat="1" x14ac:dyDescent="0.25">
      <c r="C186" s="5"/>
      <c r="F186" s="6"/>
      <c r="G186" s="6"/>
      <c r="H186" s="7">
        <f>IF(G186="","",G186-TODAY())</f>
      </c>
      <c r="I186" s="5">
        <f>IF(G186="","",IF(M186="Renovado","Renovado",IF(M186="Não renovou","Não renovou",IF(H186&lt;0,"Atrasada",IF(H186&lt;=15,"Urgente",IF(H186&lt;=30,"Falar com o cliente",IF(H186&lt;=60,"Revisar apólice","Em dia")))))))</f>
      </c>
      <c r="J186" s="8"/>
      <c r="M186" s="5"/>
    </row>
    <row r="187" spans="1:13" s="5" customFormat="1" x14ac:dyDescent="0.25">
      <c r="A187" s="9"/>
      <c r="B187" s="9"/>
      <c r="C187" s="9"/>
      <c r="D187" s="9"/>
      <c r="E187" s="9"/>
      <c r="F187" s="10"/>
      <c r="G187" s="10"/>
      <c r="H187" s="11">
        <f>IF(G187="","",G187-TODAY())</f>
      </c>
      <c r="I187" s="9">
        <f>IF(G187="","",IF(M187="Renovado","Renovado",IF(M187="Não renovou","Não renovou",IF(H187&lt;0,"Atrasada",IF(H187&lt;=15,"Urgente",IF(H187&lt;=30,"Falar com o cliente",IF(H187&lt;=60,"Revisar apólice","Em dia")))))))</f>
      </c>
      <c r="J187" s="12"/>
      <c r="K187" s="9"/>
      <c r="L187" s="9"/>
      <c r="M187" s="9"/>
    </row>
    <row r="188" spans="3:13" s="5" customFormat="1" x14ac:dyDescent="0.25">
      <c r="C188" s="5"/>
      <c r="F188" s="6"/>
      <c r="G188" s="6"/>
      <c r="H188" s="7">
        <f>IF(G188="","",G188-TODAY())</f>
      </c>
      <c r="I188" s="5">
        <f>IF(G188="","",IF(M188="Renovado","Renovado",IF(M188="Não renovou","Não renovou",IF(H188&lt;0,"Atrasada",IF(H188&lt;=15,"Urgente",IF(H188&lt;=30,"Falar com o cliente",IF(H188&lt;=60,"Revisar apólice","Em dia")))))))</f>
      </c>
      <c r="J188" s="8"/>
      <c r="M188" s="5"/>
    </row>
    <row r="189" spans="1:13" s="5" customFormat="1" x14ac:dyDescent="0.25">
      <c r="A189" s="9"/>
      <c r="B189" s="9"/>
      <c r="C189" s="9"/>
      <c r="D189" s="9"/>
      <c r="E189" s="9"/>
      <c r="F189" s="10"/>
      <c r="G189" s="10"/>
      <c r="H189" s="11">
        <f>IF(G189="","",G189-TODAY())</f>
      </c>
      <c r="I189" s="9">
        <f>IF(G189="","",IF(M189="Renovado","Renovado",IF(M189="Não renovou","Não renovou",IF(H189&lt;0,"Atrasada",IF(H189&lt;=15,"Urgente",IF(H189&lt;=30,"Falar com o cliente",IF(H189&lt;=60,"Revisar apólice","Em dia")))))))</f>
      </c>
      <c r="J189" s="12"/>
      <c r="K189" s="9"/>
      <c r="L189" s="9"/>
      <c r="M189" s="9"/>
    </row>
    <row r="190" spans="3:13" s="5" customFormat="1" x14ac:dyDescent="0.25">
      <c r="C190" s="5"/>
      <c r="F190" s="6"/>
      <c r="G190" s="6"/>
      <c r="H190" s="7">
        <f>IF(G190="","",G190-TODAY())</f>
      </c>
      <c r="I190" s="5">
        <f>IF(G190="","",IF(M190="Renovado","Renovado",IF(M190="Não renovou","Não renovou",IF(H190&lt;0,"Atrasada",IF(H190&lt;=15,"Urgente",IF(H190&lt;=30,"Falar com o cliente",IF(H190&lt;=60,"Revisar apólice","Em dia")))))))</f>
      </c>
      <c r="J190" s="8"/>
      <c r="M190" s="5"/>
    </row>
    <row r="191" spans="1:13" s="5" customFormat="1" x14ac:dyDescent="0.25">
      <c r="A191" s="9"/>
      <c r="B191" s="9"/>
      <c r="C191" s="9"/>
      <c r="D191" s="9"/>
      <c r="E191" s="9"/>
      <c r="F191" s="10"/>
      <c r="G191" s="10"/>
      <c r="H191" s="11">
        <f>IF(G191="","",G191-TODAY())</f>
      </c>
      <c r="I191" s="9">
        <f>IF(G191="","",IF(M191="Renovado","Renovado",IF(M191="Não renovou","Não renovou",IF(H191&lt;0,"Atrasada",IF(H191&lt;=15,"Urgente",IF(H191&lt;=30,"Falar com o cliente",IF(H191&lt;=60,"Revisar apólice","Em dia")))))))</f>
      </c>
      <c r="J191" s="12"/>
      <c r="K191" s="9"/>
      <c r="L191" s="9"/>
      <c r="M191" s="9"/>
    </row>
    <row r="192" spans="3:13" s="5" customFormat="1" x14ac:dyDescent="0.25">
      <c r="C192" s="5"/>
      <c r="F192" s="6"/>
      <c r="G192" s="6"/>
      <c r="H192" s="7">
        <f>IF(G192="","",G192-TODAY())</f>
      </c>
      <c r="I192" s="5">
        <f>IF(G192="","",IF(M192="Renovado","Renovado",IF(M192="Não renovou","Não renovou",IF(H192&lt;0,"Atrasada",IF(H192&lt;=15,"Urgente",IF(H192&lt;=30,"Falar com o cliente",IF(H192&lt;=60,"Revisar apólice","Em dia")))))))</f>
      </c>
      <c r="J192" s="8"/>
      <c r="M192" s="5"/>
    </row>
    <row r="193" spans="1:13" s="5" customFormat="1" x14ac:dyDescent="0.25">
      <c r="A193" s="9"/>
      <c r="B193" s="9"/>
      <c r="C193" s="9"/>
      <c r="D193" s="9"/>
      <c r="E193" s="9"/>
      <c r="F193" s="10"/>
      <c r="G193" s="10"/>
      <c r="H193" s="11">
        <f>IF(G193="","",G193-TODAY())</f>
      </c>
      <c r="I193" s="9">
        <f>IF(G193="","",IF(M193="Renovado","Renovado",IF(M193="Não renovou","Não renovou",IF(H193&lt;0,"Atrasada",IF(H193&lt;=15,"Urgente",IF(H193&lt;=30,"Falar com o cliente",IF(H193&lt;=60,"Revisar apólice","Em dia")))))))</f>
      </c>
      <c r="J193" s="12"/>
      <c r="K193" s="9"/>
      <c r="L193" s="9"/>
      <c r="M193" s="9"/>
    </row>
    <row r="194" spans="3:13" s="5" customFormat="1" x14ac:dyDescent="0.25">
      <c r="C194" s="5"/>
      <c r="F194" s="6"/>
      <c r="G194" s="6"/>
      <c r="H194" s="7">
        <f>IF(G194="","",G194-TODAY())</f>
      </c>
      <c r="I194" s="5">
        <f>IF(G194="","",IF(M194="Renovado","Renovado",IF(M194="Não renovou","Não renovou",IF(H194&lt;0,"Atrasada",IF(H194&lt;=15,"Urgente",IF(H194&lt;=30,"Falar com o cliente",IF(H194&lt;=60,"Revisar apólice","Em dia")))))))</f>
      </c>
      <c r="J194" s="8"/>
      <c r="M194" s="5"/>
    </row>
    <row r="195" spans="1:13" s="5" customFormat="1" x14ac:dyDescent="0.25">
      <c r="A195" s="9"/>
      <c r="B195" s="9"/>
      <c r="C195" s="9"/>
      <c r="D195" s="9"/>
      <c r="E195" s="9"/>
      <c r="F195" s="10"/>
      <c r="G195" s="10"/>
      <c r="H195" s="11">
        <f>IF(G195="","",G195-TODAY())</f>
      </c>
      <c r="I195" s="9">
        <f>IF(G195="","",IF(M195="Renovado","Renovado",IF(M195="Não renovou","Não renovou",IF(H195&lt;0,"Atrasada",IF(H195&lt;=15,"Urgente",IF(H195&lt;=30,"Falar com o cliente",IF(H195&lt;=60,"Revisar apólice","Em dia")))))))</f>
      </c>
      <c r="J195" s="12"/>
      <c r="K195" s="9"/>
      <c r="L195" s="9"/>
      <c r="M195" s="9"/>
    </row>
    <row r="196" spans="3:13" s="5" customFormat="1" x14ac:dyDescent="0.25">
      <c r="C196" s="5"/>
      <c r="F196" s="6"/>
      <c r="G196" s="6"/>
      <c r="H196" s="7">
        <f>IF(G196="","",G196-TODAY())</f>
      </c>
      <c r="I196" s="5">
        <f>IF(G196="","",IF(M196="Renovado","Renovado",IF(M196="Não renovou","Não renovou",IF(H196&lt;0,"Atrasada",IF(H196&lt;=15,"Urgente",IF(H196&lt;=30,"Falar com o cliente",IF(H196&lt;=60,"Revisar apólice","Em dia")))))))</f>
      </c>
      <c r="J196" s="8"/>
      <c r="M196" s="5"/>
    </row>
    <row r="197" spans="1:13" s="5" customFormat="1" x14ac:dyDescent="0.25">
      <c r="A197" s="9"/>
      <c r="B197" s="9"/>
      <c r="C197" s="9"/>
      <c r="D197" s="9"/>
      <c r="E197" s="9"/>
      <c r="F197" s="10"/>
      <c r="G197" s="10"/>
      <c r="H197" s="11">
        <f>IF(G197="","",G197-TODAY())</f>
      </c>
      <c r="I197" s="9">
        <f>IF(G197="","",IF(M197="Renovado","Renovado",IF(M197="Não renovou","Não renovou",IF(H197&lt;0,"Atrasada",IF(H197&lt;=15,"Urgente",IF(H197&lt;=30,"Falar com o cliente",IF(H197&lt;=60,"Revisar apólice","Em dia")))))))</f>
      </c>
      <c r="J197" s="12"/>
      <c r="K197" s="9"/>
      <c r="L197" s="9"/>
      <c r="M197" s="9"/>
    </row>
    <row r="198" spans="3:13" s="5" customFormat="1" x14ac:dyDescent="0.25">
      <c r="C198" s="5"/>
      <c r="F198" s="6"/>
      <c r="G198" s="6"/>
      <c r="H198" s="7">
        <f>IF(G198="","",G198-TODAY())</f>
      </c>
      <c r="I198" s="5">
        <f>IF(G198="","",IF(M198="Renovado","Renovado",IF(M198="Não renovou","Não renovou",IF(H198&lt;0,"Atrasada",IF(H198&lt;=15,"Urgente",IF(H198&lt;=30,"Falar com o cliente",IF(H198&lt;=60,"Revisar apólice","Em dia")))))))</f>
      </c>
      <c r="J198" s="8"/>
      <c r="M198" s="5"/>
    </row>
    <row r="199" spans="1:13" s="5" customFormat="1" x14ac:dyDescent="0.25">
      <c r="A199" s="9"/>
      <c r="B199" s="9"/>
      <c r="C199" s="9"/>
      <c r="D199" s="9"/>
      <c r="E199" s="9"/>
      <c r="F199" s="10"/>
      <c r="G199" s="10"/>
      <c r="H199" s="11">
        <f>IF(G199="","",G199-TODAY())</f>
      </c>
      <c r="I199" s="9">
        <f>IF(G199="","",IF(M199="Renovado","Renovado",IF(M199="Não renovou","Não renovou",IF(H199&lt;0,"Atrasada",IF(H199&lt;=15,"Urgente",IF(H199&lt;=30,"Falar com o cliente",IF(H199&lt;=60,"Revisar apólice","Em dia")))))))</f>
      </c>
      <c r="J199" s="12"/>
      <c r="K199" s="9"/>
      <c r="L199" s="9"/>
      <c r="M199" s="9"/>
    </row>
    <row r="200" spans="3:13" s="5" customFormat="1" x14ac:dyDescent="0.25">
      <c r="C200" s="5"/>
      <c r="F200" s="6"/>
      <c r="G200" s="6"/>
      <c r="H200" s="7">
        <f>IF(G200="","",G200-TODAY())</f>
      </c>
      <c r="I200" s="5">
        <f>IF(G200="","",IF(M200="Renovado","Renovado",IF(M200="Não renovou","Não renovou",IF(H200&lt;0,"Atrasada",IF(H200&lt;=15,"Urgente",IF(H200&lt;=30,"Falar com o cliente",IF(H200&lt;=60,"Revisar apólice","Em dia")))))))</f>
      </c>
      <c r="J200" s="8"/>
      <c r="M200" s="5"/>
    </row>
    <row r="201" spans="1:13" s="5" customFormat="1" x14ac:dyDescent="0.25">
      <c r="A201" s="9"/>
      <c r="B201" s="9"/>
      <c r="C201" s="9"/>
      <c r="D201" s="9"/>
      <c r="E201" s="9"/>
      <c r="F201" s="10"/>
      <c r="G201" s="10"/>
      <c r="H201" s="11">
        <f>IF(G201="","",G201-TODAY())</f>
      </c>
      <c r="I201" s="9">
        <f>IF(G201="","",IF(M201="Renovado","Renovado",IF(M201="Não renovou","Não renovou",IF(H201&lt;0,"Atrasada",IF(H201&lt;=15,"Urgente",IF(H201&lt;=30,"Falar com o cliente",IF(H201&lt;=60,"Revisar apólice","Em dia")))))))</f>
      </c>
      <c r="J201" s="12"/>
      <c r="K201" s="9"/>
      <c r="L201" s="9"/>
      <c r="M201" s="9"/>
    </row>
    <row r="202" spans="3:13" s="5" customFormat="1" x14ac:dyDescent="0.25">
      <c r="C202" s="5"/>
      <c r="F202" s="6"/>
      <c r="G202" s="6"/>
      <c r="H202" s="7">
        <f>IF(G202="","",G202-TODAY())</f>
      </c>
      <c r="I202" s="5">
        <f>IF(G202="","",IF(M202="Renovado","Renovado",IF(M202="Não renovou","Não renovou",IF(H202&lt;0,"Atrasada",IF(H202&lt;=15,"Urgente",IF(H202&lt;=30,"Falar com o cliente",IF(H202&lt;=60,"Revisar apólice","Em dia")))))))</f>
      </c>
      <c r="J202" s="8"/>
      <c r="M202" s="5"/>
    </row>
    <row r="203" spans="1:13" s="5" customFormat="1" x14ac:dyDescent="0.25">
      <c r="A203" s="9"/>
      <c r="B203" s="9"/>
      <c r="C203" s="9"/>
      <c r="D203" s="9"/>
      <c r="E203" s="9"/>
      <c r="F203" s="10"/>
      <c r="G203" s="10"/>
      <c r="H203" s="11">
        <f>IF(G203="","",G203-TODAY())</f>
      </c>
      <c r="I203" s="9">
        <f>IF(G203="","",IF(M203="Renovado","Renovado",IF(M203="Não renovou","Não renovou",IF(H203&lt;0,"Atrasada",IF(H203&lt;=15,"Urgente",IF(H203&lt;=30,"Falar com o cliente",IF(H203&lt;=60,"Revisar apólice","Em dia")))))))</f>
      </c>
      <c r="J203" s="12"/>
      <c r="K203" s="9"/>
      <c r="L203" s="9"/>
      <c r="M203" s="9"/>
    </row>
    <row r="204" spans="3:13" s="5" customFormat="1" x14ac:dyDescent="0.25">
      <c r="C204" s="5"/>
      <c r="F204" s="6"/>
      <c r="G204" s="6"/>
      <c r="H204" s="7">
        <f>IF(G204="","",G204-TODAY())</f>
      </c>
      <c r="I204" s="5">
        <f>IF(G204="","",IF(M204="Renovado","Renovado",IF(M204="Não renovou","Não renovou",IF(H204&lt;0,"Atrasada",IF(H204&lt;=15,"Urgente",IF(H204&lt;=30,"Falar com o cliente",IF(H204&lt;=60,"Revisar apólice","Em dia")))))))</f>
      </c>
      <c r="J204" s="8"/>
      <c r="M204" s="5"/>
    </row>
    <row r="205" spans="1:13" s="5" customFormat="1" x14ac:dyDescent="0.25">
      <c r="A205" s="9"/>
      <c r="B205" s="9"/>
      <c r="C205" s="9"/>
      <c r="D205" s="9"/>
      <c r="E205" s="9"/>
      <c r="F205" s="10"/>
      <c r="G205" s="10"/>
      <c r="H205" s="11">
        <f>IF(G205="","",G205-TODAY())</f>
      </c>
      <c r="I205" s="9">
        <f>IF(G205="","",IF(M205="Renovado","Renovado",IF(M205="Não renovou","Não renovou",IF(H205&lt;0,"Atrasada",IF(H205&lt;=15,"Urgente",IF(H205&lt;=30,"Falar com o cliente",IF(H205&lt;=60,"Revisar apólice","Em dia")))))))</f>
      </c>
      <c r="J205" s="12"/>
      <c r="K205" s="9"/>
      <c r="L205" s="9"/>
      <c r="M205" s="9"/>
    </row>
    <row r="206" spans="3:13" s="5" customFormat="1" x14ac:dyDescent="0.25">
      <c r="C206" s="5"/>
      <c r="F206" s="6"/>
      <c r="G206" s="6"/>
      <c r="H206" s="7">
        <f>IF(G206="","",G206-TODAY())</f>
      </c>
      <c r="I206" s="5">
        <f>IF(G206="","",IF(M206="Renovado","Renovado",IF(M206="Não renovou","Não renovou",IF(H206&lt;0,"Atrasada",IF(H206&lt;=15,"Urgente",IF(H206&lt;=30,"Falar com o cliente",IF(H206&lt;=60,"Revisar apólice","Em dia")))))))</f>
      </c>
      <c r="J206" s="8"/>
      <c r="M206" s="5"/>
    </row>
    <row r="207" spans="1:13" s="5" customFormat="1" x14ac:dyDescent="0.25">
      <c r="A207" s="9"/>
      <c r="B207" s="9"/>
      <c r="C207" s="9"/>
      <c r="D207" s="9"/>
      <c r="E207" s="9"/>
      <c r="F207" s="10"/>
      <c r="G207" s="10"/>
      <c r="H207" s="11">
        <f>IF(G207="","",G207-TODAY())</f>
      </c>
      <c r="I207" s="9">
        <f>IF(G207="","",IF(M207="Renovado","Renovado",IF(M207="Não renovou","Não renovou",IF(H207&lt;0,"Atrasada",IF(H207&lt;=15,"Urgente",IF(H207&lt;=30,"Falar com o cliente",IF(H207&lt;=60,"Revisar apólice","Em dia")))))))</f>
      </c>
      <c r="J207" s="12"/>
      <c r="K207" s="9"/>
      <c r="L207" s="9"/>
      <c r="M207" s="9"/>
    </row>
    <row r="208" spans="3:13" s="5" customFormat="1" x14ac:dyDescent="0.25">
      <c r="C208" s="5"/>
      <c r="F208" s="6"/>
      <c r="G208" s="6"/>
      <c r="H208" s="7">
        <f>IF(G208="","",G208-TODAY())</f>
      </c>
      <c r="I208" s="5">
        <f>IF(G208="","",IF(M208="Renovado","Renovado",IF(M208="Não renovou","Não renovou",IF(H208&lt;0,"Atrasada",IF(H208&lt;=15,"Urgente",IF(H208&lt;=30,"Falar com o cliente",IF(H208&lt;=60,"Revisar apólice","Em dia")))))))</f>
      </c>
      <c r="J208" s="8"/>
      <c r="M208" s="5"/>
    </row>
    <row r="209" spans="1:13" s="5" customFormat="1" x14ac:dyDescent="0.25">
      <c r="A209" s="9"/>
      <c r="B209" s="9"/>
      <c r="C209" s="9"/>
      <c r="D209" s="9"/>
      <c r="E209" s="9"/>
      <c r="F209" s="10"/>
      <c r="G209" s="10"/>
      <c r="H209" s="11">
        <f>IF(G209="","",G209-TODAY())</f>
      </c>
      <c r="I209" s="9">
        <f>IF(G209="","",IF(M209="Renovado","Renovado",IF(M209="Não renovou","Não renovou",IF(H209&lt;0,"Atrasada",IF(H209&lt;=15,"Urgente",IF(H209&lt;=30,"Falar com o cliente",IF(H209&lt;=60,"Revisar apólice","Em dia")))))))</f>
      </c>
      <c r="J209" s="12"/>
      <c r="K209" s="9"/>
      <c r="L209" s="9"/>
      <c r="M209" s="9"/>
    </row>
    <row r="210" spans="3:13" s="5" customFormat="1" x14ac:dyDescent="0.25">
      <c r="C210" s="5"/>
      <c r="F210" s="6"/>
      <c r="G210" s="6"/>
      <c r="H210" s="7">
        <f>IF(G210="","",G210-TODAY())</f>
      </c>
      <c r="I210" s="5">
        <f>IF(G210="","",IF(M210="Renovado","Renovado",IF(M210="Não renovou","Não renovou",IF(H210&lt;0,"Atrasada",IF(H210&lt;=15,"Urgente",IF(H210&lt;=30,"Falar com o cliente",IF(H210&lt;=60,"Revisar apólice","Em dia")))))))</f>
      </c>
      <c r="J210" s="8"/>
      <c r="M210" s="5"/>
    </row>
    <row r="211" spans="1:13" s="5" customFormat="1" x14ac:dyDescent="0.25">
      <c r="A211" s="9"/>
      <c r="B211" s="9"/>
      <c r="C211" s="9"/>
      <c r="D211" s="9"/>
      <c r="E211" s="9"/>
      <c r="F211" s="10"/>
      <c r="G211" s="10"/>
      <c r="H211" s="11">
        <f>IF(G211="","",G211-TODAY())</f>
      </c>
      <c r="I211" s="9">
        <f>IF(G211="","",IF(M211="Renovado","Renovado",IF(M211="Não renovou","Não renovou",IF(H211&lt;0,"Atrasada",IF(H211&lt;=15,"Urgente",IF(H211&lt;=30,"Falar com o cliente",IF(H211&lt;=60,"Revisar apólice","Em dia")))))))</f>
      </c>
      <c r="J211" s="12"/>
      <c r="K211" s="9"/>
      <c r="L211" s="9"/>
      <c r="M211" s="9"/>
    </row>
    <row r="212" spans="3:13" s="5" customFormat="1" x14ac:dyDescent="0.25">
      <c r="C212" s="5"/>
      <c r="F212" s="6"/>
      <c r="G212" s="6"/>
      <c r="H212" s="7">
        <f>IF(G212="","",G212-TODAY())</f>
      </c>
      <c r="I212" s="5">
        <f>IF(G212="","",IF(M212="Renovado","Renovado",IF(M212="Não renovou","Não renovou",IF(H212&lt;0,"Atrasada",IF(H212&lt;=15,"Urgente",IF(H212&lt;=30,"Falar com o cliente",IF(H212&lt;=60,"Revisar apólice","Em dia")))))))</f>
      </c>
      <c r="J212" s="8"/>
      <c r="M212" s="5"/>
    </row>
    <row r="213" spans="1:13" s="5" customFormat="1" x14ac:dyDescent="0.25">
      <c r="A213" s="9"/>
      <c r="B213" s="9"/>
      <c r="C213" s="9"/>
      <c r="D213" s="9"/>
      <c r="E213" s="9"/>
      <c r="F213" s="10"/>
      <c r="G213" s="10"/>
      <c r="H213" s="11">
        <f>IF(G213="","",G213-TODAY())</f>
      </c>
      <c r="I213" s="9">
        <f>IF(G213="","",IF(M213="Renovado","Renovado",IF(M213="Não renovou","Não renovou",IF(H213&lt;0,"Atrasada",IF(H213&lt;=15,"Urgente",IF(H213&lt;=30,"Falar com o cliente",IF(H213&lt;=60,"Revisar apólice","Em dia")))))))</f>
      </c>
      <c r="J213" s="12"/>
      <c r="K213" s="9"/>
      <c r="L213" s="9"/>
      <c r="M213" s="9"/>
    </row>
    <row r="214" spans="3:13" s="5" customFormat="1" x14ac:dyDescent="0.25">
      <c r="C214" s="5"/>
      <c r="F214" s="6"/>
      <c r="G214" s="6"/>
      <c r="H214" s="7">
        <f>IF(G214="","",G214-TODAY())</f>
      </c>
      <c r="I214" s="5">
        <f>IF(G214="","",IF(M214="Renovado","Renovado",IF(M214="Não renovou","Não renovou",IF(H214&lt;0,"Atrasada",IF(H214&lt;=15,"Urgente",IF(H214&lt;=30,"Falar com o cliente",IF(H214&lt;=60,"Revisar apólice","Em dia")))))))</f>
      </c>
      <c r="J214" s="8"/>
      <c r="M214" s="5"/>
    </row>
    <row r="215" spans="1:13" s="5" customFormat="1" x14ac:dyDescent="0.25">
      <c r="A215" s="9"/>
      <c r="B215" s="9"/>
      <c r="C215" s="9"/>
      <c r="D215" s="9"/>
      <c r="E215" s="9"/>
      <c r="F215" s="10"/>
      <c r="G215" s="10"/>
      <c r="H215" s="11">
        <f>IF(G215="","",G215-TODAY())</f>
      </c>
      <c r="I215" s="9">
        <f>IF(G215="","",IF(M215="Renovado","Renovado",IF(M215="Não renovou","Não renovou",IF(H215&lt;0,"Atrasada",IF(H215&lt;=15,"Urgente",IF(H215&lt;=30,"Falar com o cliente",IF(H215&lt;=60,"Revisar apólice","Em dia")))))))</f>
      </c>
      <c r="J215" s="12"/>
      <c r="K215" s="9"/>
      <c r="L215" s="9"/>
      <c r="M215" s="9"/>
    </row>
    <row r="216" spans="3:13" s="5" customFormat="1" x14ac:dyDescent="0.25">
      <c r="C216" s="5"/>
      <c r="F216" s="6"/>
      <c r="G216" s="6"/>
      <c r="H216" s="7">
        <f>IF(G216="","",G216-TODAY())</f>
      </c>
      <c r="I216" s="5">
        <f>IF(G216="","",IF(M216="Renovado","Renovado",IF(M216="Não renovou","Não renovou",IF(H216&lt;0,"Atrasada",IF(H216&lt;=15,"Urgente",IF(H216&lt;=30,"Falar com o cliente",IF(H216&lt;=60,"Revisar apólice","Em dia")))))))</f>
      </c>
      <c r="J216" s="8"/>
      <c r="M216" s="5"/>
    </row>
    <row r="217" spans="1:13" s="5" customFormat="1" x14ac:dyDescent="0.25">
      <c r="A217" s="9"/>
      <c r="B217" s="9"/>
      <c r="C217" s="9"/>
      <c r="D217" s="9"/>
      <c r="E217" s="9"/>
      <c r="F217" s="10"/>
      <c r="G217" s="10"/>
      <c r="H217" s="11">
        <f>IF(G217="","",G217-TODAY())</f>
      </c>
      <c r="I217" s="9">
        <f>IF(G217="","",IF(M217="Renovado","Renovado",IF(M217="Não renovou","Não renovou",IF(H217&lt;0,"Atrasada",IF(H217&lt;=15,"Urgente",IF(H217&lt;=30,"Falar com o cliente",IF(H217&lt;=60,"Revisar apólice","Em dia")))))))</f>
      </c>
      <c r="J217" s="12"/>
      <c r="K217" s="9"/>
      <c r="L217" s="9"/>
      <c r="M217" s="9"/>
    </row>
    <row r="218" spans="3:13" s="5" customFormat="1" x14ac:dyDescent="0.25">
      <c r="C218" s="5"/>
      <c r="F218" s="6"/>
      <c r="G218" s="6"/>
      <c r="H218" s="7">
        <f>IF(G218="","",G218-TODAY())</f>
      </c>
      <c r="I218" s="5">
        <f>IF(G218="","",IF(M218="Renovado","Renovado",IF(M218="Não renovou","Não renovou",IF(H218&lt;0,"Atrasada",IF(H218&lt;=15,"Urgente",IF(H218&lt;=30,"Falar com o cliente",IF(H218&lt;=60,"Revisar apólice","Em dia")))))))</f>
      </c>
      <c r="J218" s="8"/>
      <c r="M218" s="5"/>
    </row>
    <row r="219" spans="1:13" s="5" customFormat="1" x14ac:dyDescent="0.25">
      <c r="A219" s="9"/>
      <c r="B219" s="9"/>
      <c r="C219" s="9"/>
      <c r="D219" s="9"/>
      <c r="E219" s="9"/>
      <c r="F219" s="10"/>
      <c r="G219" s="10"/>
      <c r="H219" s="11">
        <f>IF(G219="","",G219-TODAY())</f>
      </c>
      <c r="I219" s="9">
        <f>IF(G219="","",IF(M219="Renovado","Renovado",IF(M219="Não renovou","Não renovou",IF(H219&lt;0,"Atrasada",IF(H219&lt;=15,"Urgente",IF(H219&lt;=30,"Falar com o cliente",IF(H219&lt;=60,"Revisar apólice","Em dia")))))))</f>
      </c>
      <c r="J219" s="12"/>
      <c r="K219" s="9"/>
      <c r="L219" s="9"/>
      <c r="M219" s="9"/>
    </row>
    <row r="220" spans="3:13" s="5" customFormat="1" x14ac:dyDescent="0.25">
      <c r="C220" s="5"/>
      <c r="F220" s="6"/>
      <c r="G220" s="6"/>
      <c r="H220" s="7">
        <f>IF(G220="","",G220-TODAY())</f>
      </c>
      <c r="I220" s="5">
        <f>IF(G220="","",IF(M220="Renovado","Renovado",IF(M220="Não renovou","Não renovou",IF(H220&lt;0,"Atrasada",IF(H220&lt;=15,"Urgente",IF(H220&lt;=30,"Falar com o cliente",IF(H220&lt;=60,"Revisar apólice","Em dia")))))))</f>
      </c>
      <c r="J220" s="8"/>
      <c r="M220" s="5"/>
    </row>
    <row r="221" spans="1:13" s="5" customFormat="1" x14ac:dyDescent="0.25">
      <c r="A221" s="9"/>
      <c r="B221" s="9"/>
      <c r="C221" s="9"/>
      <c r="D221" s="9"/>
      <c r="E221" s="9"/>
      <c r="F221" s="10"/>
      <c r="G221" s="10"/>
      <c r="H221" s="11">
        <f>IF(G221="","",G221-TODAY())</f>
      </c>
      <c r="I221" s="9">
        <f>IF(G221="","",IF(M221="Renovado","Renovado",IF(M221="Não renovou","Não renovou",IF(H221&lt;0,"Atrasada",IF(H221&lt;=15,"Urgente",IF(H221&lt;=30,"Falar com o cliente",IF(H221&lt;=60,"Revisar apólice","Em dia")))))))</f>
      </c>
      <c r="J221" s="12"/>
      <c r="K221" s="9"/>
      <c r="L221" s="9"/>
      <c r="M221" s="9"/>
    </row>
    <row r="222" spans="3:13" s="5" customFormat="1" x14ac:dyDescent="0.25">
      <c r="C222" s="5"/>
      <c r="F222" s="6"/>
      <c r="G222" s="6"/>
      <c r="H222" s="7">
        <f>IF(G222="","",G222-TODAY())</f>
      </c>
      <c r="I222" s="5">
        <f>IF(G222="","",IF(M222="Renovado","Renovado",IF(M222="Não renovou","Não renovou",IF(H222&lt;0,"Atrasada",IF(H222&lt;=15,"Urgente",IF(H222&lt;=30,"Falar com o cliente",IF(H222&lt;=60,"Revisar apólice","Em dia")))))))</f>
      </c>
      <c r="J222" s="8"/>
      <c r="M222" s="5"/>
    </row>
    <row r="223" spans="1:13" s="5" customFormat="1" x14ac:dyDescent="0.25">
      <c r="A223" s="9"/>
      <c r="B223" s="9"/>
      <c r="C223" s="9"/>
      <c r="D223" s="9"/>
      <c r="E223" s="9"/>
      <c r="F223" s="10"/>
      <c r="G223" s="10"/>
      <c r="H223" s="11">
        <f>IF(G223="","",G223-TODAY())</f>
      </c>
      <c r="I223" s="9">
        <f>IF(G223="","",IF(M223="Renovado","Renovado",IF(M223="Não renovou","Não renovou",IF(H223&lt;0,"Atrasada",IF(H223&lt;=15,"Urgente",IF(H223&lt;=30,"Falar com o cliente",IF(H223&lt;=60,"Revisar apólice","Em dia")))))))</f>
      </c>
      <c r="J223" s="12"/>
      <c r="K223" s="9"/>
      <c r="L223" s="9"/>
      <c r="M223" s="9"/>
    </row>
    <row r="224" spans="3:13" s="5" customFormat="1" x14ac:dyDescent="0.25">
      <c r="C224" s="5"/>
      <c r="F224" s="6"/>
      <c r="G224" s="6"/>
      <c r="H224" s="7">
        <f>IF(G224="","",G224-TODAY())</f>
      </c>
      <c r="I224" s="5">
        <f>IF(G224="","",IF(M224="Renovado","Renovado",IF(M224="Não renovou","Não renovou",IF(H224&lt;0,"Atrasada",IF(H224&lt;=15,"Urgente",IF(H224&lt;=30,"Falar com o cliente",IF(H224&lt;=60,"Revisar apólice","Em dia")))))))</f>
      </c>
      <c r="J224" s="8"/>
      <c r="M224" s="5"/>
    </row>
    <row r="225" spans="1:13" s="5" customFormat="1" x14ac:dyDescent="0.25">
      <c r="A225" s="9"/>
      <c r="B225" s="9"/>
      <c r="C225" s="9"/>
      <c r="D225" s="9"/>
      <c r="E225" s="9"/>
      <c r="F225" s="10"/>
      <c r="G225" s="10"/>
      <c r="H225" s="11">
        <f>IF(G225="","",G225-TODAY())</f>
      </c>
      <c r="I225" s="9">
        <f>IF(G225="","",IF(M225="Renovado","Renovado",IF(M225="Não renovou","Não renovou",IF(H225&lt;0,"Atrasada",IF(H225&lt;=15,"Urgente",IF(H225&lt;=30,"Falar com o cliente",IF(H225&lt;=60,"Revisar apólice","Em dia")))))))</f>
      </c>
      <c r="J225" s="12"/>
      <c r="K225" s="9"/>
      <c r="L225" s="9"/>
      <c r="M225" s="9"/>
    </row>
    <row r="226" spans="3:13" s="5" customFormat="1" x14ac:dyDescent="0.25">
      <c r="C226" s="5"/>
      <c r="F226" s="6"/>
      <c r="G226" s="6"/>
      <c r="H226" s="7">
        <f>IF(G226="","",G226-TODAY())</f>
      </c>
      <c r="I226" s="5">
        <f>IF(G226="","",IF(M226="Renovado","Renovado",IF(M226="Não renovou","Não renovou",IF(H226&lt;0,"Atrasada",IF(H226&lt;=15,"Urgente",IF(H226&lt;=30,"Falar com o cliente",IF(H226&lt;=60,"Revisar apólice","Em dia")))))))</f>
      </c>
      <c r="J226" s="8"/>
      <c r="M226" s="5"/>
    </row>
    <row r="227" spans="1:13" s="5" customFormat="1" x14ac:dyDescent="0.25">
      <c r="A227" s="9"/>
      <c r="B227" s="9"/>
      <c r="C227" s="9"/>
      <c r="D227" s="9"/>
      <c r="E227" s="9"/>
      <c r="F227" s="10"/>
      <c r="G227" s="10"/>
      <c r="H227" s="11">
        <f>IF(G227="","",G227-TODAY())</f>
      </c>
      <c r="I227" s="9">
        <f>IF(G227="","",IF(M227="Renovado","Renovado",IF(M227="Não renovou","Não renovou",IF(H227&lt;0,"Atrasada",IF(H227&lt;=15,"Urgente",IF(H227&lt;=30,"Falar com o cliente",IF(H227&lt;=60,"Revisar apólice","Em dia")))))))</f>
      </c>
      <c r="J227" s="12"/>
      <c r="K227" s="9"/>
      <c r="L227" s="9"/>
      <c r="M227" s="9"/>
    </row>
    <row r="228" spans="3:13" s="5" customFormat="1" x14ac:dyDescent="0.25">
      <c r="C228" s="5"/>
      <c r="F228" s="6"/>
      <c r="G228" s="6"/>
      <c r="H228" s="7">
        <f>IF(G228="","",G228-TODAY())</f>
      </c>
      <c r="I228" s="5">
        <f>IF(G228="","",IF(M228="Renovado","Renovado",IF(M228="Não renovou","Não renovou",IF(H228&lt;0,"Atrasada",IF(H228&lt;=15,"Urgente",IF(H228&lt;=30,"Falar com o cliente",IF(H228&lt;=60,"Revisar apólice","Em dia")))))))</f>
      </c>
      <c r="J228" s="8"/>
      <c r="M228" s="5"/>
    </row>
    <row r="229" spans="1:13" s="5" customFormat="1" x14ac:dyDescent="0.25">
      <c r="A229" s="9"/>
      <c r="B229" s="9"/>
      <c r="C229" s="9"/>
      <c r="D229" s="9"/>
      <c r="E229" s="9"/>
      <c r="F229" s="10"/>
      <c r="G229" s="10"/>
      <c r="H229" s="11">
        <f>IF(G229="","",G229-TODAY())</f>
      </c>
      <c r="I229" s="9">
        <f>IF(G229="","",IF(M229="Renovado","Renovado",IF(M229="Não renovou","Não renovou",IF(H229&lt;0,"Atrasada",IF(H229&lt;=15,"Urgente",IF(H229&lt;=30,"Falar com o cliente",IF(H229&lt;=60,"Revisar apólice","Em dia")))))))</f>
      </c>
      <c r="J229" s="12"/>
      <c r="K229" s="9"/>
      <c r="L229" s="9"/>
      <c r="M229" s="9"/>
    </row>
    <row r="230" spans="3:13" s="5" customFormat="1" x14ac:dyDescent="0.25">
      <c r="C230" s="5"/>
      <c r="F230" s="6"/>
      <c r="G230" s="6"/>
      <c r="H230" s="7">
        <f>IF(G230="","",G230-TODAY())</f>
      </c>
      <c r="I230" s="5">
        <f>IF(G230="","",IF(M230="Renovado","Renovado",IF(M230="Não renovou","Não renovou",IF(H230&lt;0,"Atrasada",IF(H230&lt;=15,"Urgente",IF(H230&lt;=30,"Falar com o cliente",IF(H230&lt;=60,"Revisar apólice","Em dia")))))))</f>
      </c>
      <c r="J230" s="8"/>
      <c r="M230" s="5"/>
    </row>
    <row r="231" spans="1:13" s="5" customFormat="1" x14ac:dyDescent="0.25">
      <c r="A231" s="9"/>
      <c r="B231" s="9"/>
      <c r="C231" s="9"/>
      <c r="D231" s="9"/>
      <c r="E231" s="9"/>
      <c r="F231" s="10"/>
      <c r="G231" s="10"/>
      <c r="H231" s="11">
        <f>IF(G231="","",G231-TODAY())</f>
      </c>
      <c r="I231" s="9">
        <f>IF(G231="","",IF(M231="Renovado","Renovado",IF(M231="Não renovou","Não renovou",IF(H231&lt;0,"Atrasada",IF(H231&lt;=15,"Urgente",IF(H231&lt;=30,"Falar com o cliente",IF(H231&lt;=60,"Revisar apólice","Em dia")))))))</f>
      </c>
      <c r="J231" s="12"/>
      <c r="K231" s="9"/>
      <c r="L231" s="9"/>
      <c r="M231" s="9"/>
    </row>
    <row r="232" spans="3:13" s="5" customFormat="1" x14ac:dyDescent="0.25">
      <c r="C232" s="5"/>
      <c r="F232" s="6"/>
      <c r="G232" s="6"/>
      <c r="H232" s="7">
        <f>IF(G232="","",G232-TODAY())</f>
      </c>
      <c r="I232" s="5">
        <f>IF(G232="","",IF(M232="Renovado","Renovado",IF(M232="Não renovou","Não renovou",IF(H232&lt;0,"Atrasada",IF(H232&lt;=15,"Urgente",IF(H232&lt;=30,"Falar com o cliente",IF(H232&lt;=60,"Revisar apólice","Em dia")))))))</f>
      </c>
      <c r="J232" s="8"/>
      <c r="M232" s="5"/>
    </row>
    <row r="233" spans="1:13" s="5" customFormat="1" x14ac:dyDescent="0.25">
      <c r="A233" s="9"/>
      <c r="B233" s="9"/>
      <c r="C233" s="9"/>
      <c r="D233" s="9"/>
      <c r="E233" s="9"/>
      <c r="F233" s="10"/>
      <c r="G233" s="10"/>
      <c r="H233" s="11">
        <f>IF(G233="","",G233-TODAY())</f>
      </c>
      <c r="I233" s="9">
        <f>IF(G233="","",IF(M233="Renovado","Renovado",IF(M233="Não renovou","Não renovou",IF(H233&lt;0,"Atrasada",IF(H233&lt;=15,"Urgente",IF(H233&lt;=30,"Falar com o cliente",IF(H233&lt;=60,"Revisar apólice","Em dia")))))))</f>
      </c>
      <c r="J233" s="12"/>
      <c r="K233" s="9"/>
      <c r="L233" s="9"/>
      <c r="M233" s="9"/>
    </row>
    <row r="234" spans="3:13" s="5" customFormat="1" x14ac:dyDescent="0.25">
      <c r="C234" s="5"/>
      <c r="F234" s="6"/>
      <c r="G234" s="6"/>
      <c r="H234" s="7">
        <f>IF(G234="","",G234-TODAY())</f>
      </c>
      <c r="I234" s="5">
        <f>IF(G234="","",IF(M234="Renovado","Renovado",IF(M234="Não renovou","Não renovou",IF(H234&lt;0,"Atrasada",IF(H234&lt;=15,"Urgente",IF(H234&lt;=30,"Falar com o cliente",IF(H234&lt;=60,"Revisar apólice","Em dia")))))))</f>
      </c>
      <c r="J234" s="8"/>
      <c r="M234" s="5"/>
    </row>
    <row r="235" spans="1:13" s="5" customFormat="1" x14ac:dyDescent="0.25">
      <c r="A235" s="9"/>
      <c r="B235" s="9"/>
      <c r="C235" s="9"/>
      <c r="D235" s="9"/>
      <c r="E235" s="9"/>
      <c r="F235" s="10"/>
      <c r="G235" s="10"/>
      <c r="H235" s="11">
        <f>IF(G235="","",G235-TODAY())</f>
      </c>
      <c r="I235" s="9">
        <f>IF(G235="","",IF(M235="Renovado","Renovado",IF(M235="Não renovou","Não renovou",IF(H235&lt;0,"Atrasada",IF(H235&lt;=15,"Urgente",IF(H235&lt;=30,"Falar com o cliente",IF(H235&lt;=60,"Revisar apólice","Em dia")))))))</f>
      </c>
      <c r="J235" s="12"/>
      <c r="K235" s="9"/>
      <c r="L235" s="9"/>
      <c r="M235" s="9"/>
    </row>
    <row r="236" spans="3:13" s="5" customFormat="1" x14ac:dyDescent="0.25">
      <c r="C236" s="5"/>
      <c r="F236" s="6"/>
      <c r="G236" s="6"/>
      <c r="H236" s="7">
        <f>IF(G236="","",G236-TODAY())</f>
      </c>
      <c r="I236" s="5">
        <f>IF(G236="","",IF(M236="Renovado","Renovado",IF(M236="Não renovou","Não renovou",IF(H236&lt;0,"Atrasada",IF(H236&lt;=15,"Urgente",IF(H236&lt;=30,"Falar com o cliente",IF(H236&lt;=60,"Revisar apólice","Em dia")))))))</f>
      </c>
      <c r="J236" s="8"/>
      <c r="M236" s="5"/>
    </row>
    <row r="237" spans="1:13" s="5" customFormat="1" x14ac:dyDescent="0.25">
      <c r="A237" s="9"/>
      <c r="B237" s="9"/>
      <c r="C237" s="9"/>
      <c r="D237" s="9"/>
      <c r="E237" s="9"/>
      <c r="F237" s="10"/>
      <c r="G237" s="10"/>
      <c r="H237" s="11">
        <f>IF(G237="","",G237-TODAY())</f>
      </c>
      <c r="I237" s="9">
        <f>IF(G237="","",IF(M237="Renovado","Renovado",IF(M237="Não renovou","Não renovou",IF(H237&lt;0,"Atrasada",IF(H237&lt;=15,"Urgente",IF(H237&lt;=30,"Falar com o cliente",IF(H237&lt;=60,"Revisar apólice","Em dia")))))))</f>
      </c>
      <c r="J237" s="12"/>
      <c r="K237" s="9"/>
      <c r="L237" s="9"/>
      <c r="M237" s="9"/>
    </row>
    <row r="238" spans="3:13" s="5" customFormat="1" x14ac:dyDescent="0.25">
      <c r="C238" s="5"/>
      <c r="F238" s="6"/>
      <c r="G238" s="6"/>
      <c r="H238" s="7">
        <f>IF(G238="","",G238-TODAY())</f>
      </c>
      <c r="I238" s="5">
        <f>IF(G238="","",IF(M238="Renovado","Renovado",IF(M238="Não renovou","Não renovou",IF(H238&lt;0,"Atrasada",IF(H238&lt;=15,"Urgente",IF(H238&lt;=30,"Falar com o cliente",IF(H238&lt;=60,"Revisar apólice","Em dia")))))))</f>
      </c>
      <c r="J238" s="8"/>
      <c r="M238" s="5"/>
    </row>
    <row r="239" spans="1:13" s="5" customFormat="1" x14ac:dyDescent="0.25">
      <c r="A239" s="9"/>
      <c r="B239" s="9"/>
      <c r="C239" s="9"/>
      <c r="D239" s="9"/>
      <c r="E239" s="9"/>
      <c r="F239" s="10"/>
      <c r="G239" s="10"/>
      <c r="H239" s="11">
        <f>IF(G239="","",G239-TODAY())</f>
      </c>
      <c r="I239" s="9">
        <f>IF(G239="","",IF(M239="Renovado","Renovado",IF(M239="Não renovou","Não renovou",IF(H239&lt;0,"Atrasada",IF(H239&lt;=15,"Urgente",IF(H239&lt;=30,"Falar com o cliente",IF(H239&lt;=60,"Revisar apólice","Em dia")))))))</f>
      </c>
      <c r="J239" s="12"/>
      <c r="K239" s="9"/>
      <c r="L239" s="9"/>
      <c r="M239" s="9"/>
    </row>
    <row r="240" spans="3:13" s="5" customFormat="1" x14ac:dyDescent="0.25">
      <c r="C240" s="5"/>
      <c r="F240" s="6"/>
      <c r="G240" s="6"/>
      <c r="H240" s="7">
        <f>IF(G240="","",G240-TODAY())</f>
      </c>
      <c r="I240" s="5">
        <f>IF(G240="","",IF(M240="Renovado","Renovado",IF(M240="Não renovou","Não renovou",IF(H240&lt;0,"Atrasada",IF(H240&lt;=15,"Urgente",IF(H240&lt;=30,"Falar com o cliente",IF(H240&lt;=60,"Revisar apólice","Em dia")))))))</f>
      </c>
      <c r="J240" s="8"/>
      <c r="M240" s="5"/>
    </row>
    <row r="241" spans="1:13" s="5" customFormat="1" x14ac:dyDescent="0.25">
      <c r="A241" s="9"/>
      <c r="B241" s="9"/>
      <c r="C241" s="9"/>
      <c r="D241" s="9"/>
      <c r="E241" s="9"/>
      <c r="F241" s="10"/>
      <c r="G241" s="10"/>
      <c r="H241" s="11">
        <f>IF(G241="","",G241-TODAY())</f>
      </c>
      <c r="I241" s="9">
        <f>IF(G241="","",IF(M241="Renovado","Renovado",IF(M241="Não renovou","Não renovou",IF(H241&lt;0,"Atrasada",IF(H241&lt;=15,"Urgente",IF(H241&lt;=30,"Falar com o cliente",IF(H241&lt;=60,"Revisar apólice","Em dia")))))))</f>
      </c>
      <c r="J241" s="12"/>
      <c r="K241" s="9"/>
      <c r="L241" s="9"/>
      <c r="M241" s="9"/>
    </row>
    <row r="242" spans="3:13" s="5" customFormat="1" x14ac:dyDescent="0.25">
      <c r="C242" s="5"/>
      <c r="F242" s="6"/>
      <c r="G242" s="6"/>
      <c r="H242" s="7">
        <f>IF(G242="","",G242-TODAY())</f>
      </c>
      <c r="I242" s="5">
        <f>IF(G242="","",IF(M242="Renovado","Renovado",IF(M242="Não renovou","Não renovou",IF(H242&lt;0,"Atrasada",IF(H242&lt;=15,"Urgente",IF(H242&lt;=30,"Falar com o cliente",IF(H242&lt;=60,"Revisar apólice","Em dia")))))))</f>
      </c>
      <c r="J242" s="8"/>
      <c r="M242" s="5"/>
    </row>
    <row r="243" spans="1:13" s="5" customFormat="1" x14ac:dyDescent="0.25">
      <c r="A243" s="9"/>
      <c r="B243" s="9"/>
      <c r="C243" s="9"/>
      <c r="D243" s="9"/>
      <c r="E243" s="9"/>
      <c r="F243" s="10"/>
      <c r="G243" s="10"/>
      <c r="H243" s="11">
        <f>IF(G243="","",G243-TODAY())</f>
      </c>
      <c r="I243" s="9">
        <f>IF(G243="","",IF(M243="Renovado","Renovado",IF(M243="Não renovou","Não renovou",IF(H243&lt;0,"Atrasada",IF(H243&lt;=15,"Urgente",IF(H243&lt;=30,"Falar com o cliente",IF(H243&lt;=60,"Revisar apólice","Em dia")))))))</f>
      </c>
      <c r="J243" s="12"/>
      <c r="K243" s="9"/>
      <c r="L243" s="9"/>
      <c r="M243" s="9"/>
    </row>
    <row r="244" spans="3:13" s="5" customFormat="1" x14ac:dyDescent="0.25">
      <c r="C244" s="5"/>
      <c r="F244" s="6"/>
      <c r="G244" s="6"/>
      <c r="H244" s="7">
        <f>IF(G244="","",G244-TODAY())</f>
      </c>
      <c r="I244" s="5">
        <f>IF(G244="","",IF(M244="Renovado","Renovado",IF(M244="Não renovou","Não renovou",IF(H244&lt;0,"Atrasada",IF(H244&lt;=15,"Urgente",IF(H244&lt;=30,"Falar com o cliente",IF(H244&lt;=60,"Revisar apólice","Em dia")))))))</f>
      </c>
      <c r="J244" s="8"/>
      <c r="M244" s="5"/>
    </row>
    <row r="245" spans="1:13" s="5" customFormat="1" x14ac:dyDescent="0.25">
      <c r="A245" s="9"/>
      <c r="B245" s="9"/>
      <c r="C245" s="9"/>
      <c r="D245" s="9"/>
      <c r="E245" s="9"/>
      <c r="F245" s="10"/>
      <c r="G245" s="10"/>
      <c r="H245" s="11">
        <f>IF(G245="","",G245-TODAY())</f>
      </c>
      <c r="I245" s="9">
        <f>IF(G245="","",IF(M245="Renovado","Renovado",IF(M245="Não renovou","Não renovou",IF(H245&lt;0,"Atrasada",IF(H245&lt;=15,"Urgente",IF(H245&lt;=30,"Falar com o cliente",IF(H245&lt;=60,"Revisar apólice","Em dia")))))))</f>
      </c>
      <c r="J245" s="12"/>
      <c r="K245" s="9"/>
      <c r="L245" s="9"/>
      <c r="M245" s="9"/>
    </row>
    <row r="246" spans="3:13" s="5" customFormat="1" x14ac:dyDescent="0.25">
      <c r="C246" s="5"/>
      <c r="F246" s="6"/>
      <c r="G246" s="6"/>
      <c r="H246" s="7">
        <f>IF(G246="","",G246-TODAY())</f>
      </c>
      <c r="I246" s="5">
        <f>IF(G246="","",IF(M246="Renovado","Renovado",IF(M246="Não renovou","Não renovou",IF(H246&lt;0,"Atrasada",IF(H246&lt;=15,"Urgente",IF(H246&lt;=30,"Falar com o cliente",IF(H246&lt;=60,"Revisar apólice","Em dia")))))))</f>
      </c>
      <c r="J246" s="8"/>
      <c r="M246" s="5"/>
    </row>
    <row r="247" spans="1:13" s="5" customFormat="1" x14ac:dyDescent="0.25">
      <c r="A247" s="9"/>
      <c r="B247" s="9"/>
      <c r="C247" s="9"/>
      <c r="D247" s="9"/>
      <c r="E247" s="9"/>
      <c r="F247" s="10"/>
      <c r="G247" s="10"/>
      <c r="H247" s="11">
        <f>IF(G247="","",G247-TODAY())</f>
      </c>
      <c r="I247" s="9">
        <f>IF(G247="","",IF(M247="Renovado","Renovado",IF(M247="Não renovou","Não renovou",IF(H247&lt;0,"Atrasada",IF(H247&lt;=15,"Urgente",IF(H247&lt;=30,"Falar com o cliente",IF(H247&lt;=60,"Revisar apólice","Em dia")))))))</f>
      </c>
      <c r="J247" s="12"/>
      <c r="K247" s="9"/>
      <c r="L247" s="9"/>
      <c r="M247" s="9"/>
    </row>
    <row r="248" spans="3:13" s="5" customFormat="1" x14ac:dyDescent="0.25">
      <c r="C248" s="5"/>
      <c r="F248" s="6"/>
      <c r="G248" s="6"/>
      <c r="H248" s="7">
        <f>IF(G248="","",G248-TODAY())</f>
      </c>
      <c r="I248" s="5">
        <f>IF(G248="","",IF(M248="Renovado","Renovado",IF(M248="Não renovou","Não renovou",IF(H248&lt;0,"Atrasada",IF(H248&lt;=15,"Urgente",IF(H248&lt;=30,"Falar com o cliente",IF(H248&lt;=60,"Revisar apólice","Em dia")))))))</f>
      </c>
      <c r="J248" s="8"/>
      <c r="M248" s="5"/>
    </row>
    <row r="249" spans="1:13" s="5" customFormat="1" x14ac:dyDescent="0.25">
      <c r="A249" s="9"/>
      <c r="B249" s="9"/>
      <c r="C249" s="9"/>
      <c r="D249" s="9"/>
      <c r="E249" s="9"/>
      <c r="F249" s="10"/>
      <c r="G249" s="10"/>
      <c r="H249" s="11">
        <f>IF(G249="","",G249-TODAY())</f>
      </c>
      <c r="I249" s="9">
        <f>IF(G249="","",IF(M249="Renovado","Renovado",IF(M249="Não renovou","Não renovou",IF(H249&lt;0,"Atrasada",IF(H249&lt;=15,"Urgente",IF(H249&lt;=30,"Falar com o cliente",IF(H249&lt;=60,"Revisar apólice","Em dia")))))))</f>
      </c>
      <c r="J249" s="12"/>
      <c r="K249" s="9"/>
      <c r="L249" s="9"/>
      <c r="M249" s="9"/>
    </row>
    <row r="250" spans="3:13" s="5" customFormat="1" x14ac:dyDescent="0.25">
      <c r="C250" s="5"/>
      <c r="F250" s="6"/>
      <c r="G250" s="6"/>
      <c r="H250" s="7">
        <f>IF(G250="","",G250-TODAY())</f>
      </c>
      <c r="I250" s="5">
        <f>IF(G250="","",IF(M250="Renovado","Renovado",IF(M250="Não renovou","Não renovou",IF(H250&lt;0,"Atrasada",IF(H250&lt;=15,"Urgente",IF(H250&lt;=30,"Falar com o cliente",IF(H250&lt;=60,"Revisar apólice","Em dia")))))))</f>
      </c>
      <c r="J250" s="8"/>
      <c r="M250" s="5"/>
    </row>
    <row r="251" spans="1:13" s="5" customFormat="1" x14ac:dyDescent="0.25">
      <c r="A251" s="9"/>
      <c r="B251" s="9"/>
      <c r="C251" s="9"/>
      <c r="D251" s="9"/>
      <c r="E251" s="9"/>
      <c r="F251" s="10"/>
      <c r="G251" s="10"/>
      <c r="H251" s="11">
        <f>IF(G251="","",G251-TODAY())</f>
      </c>
      <c r="I251" s="9">
        <f>IF(G251="","",IF(M251="Renovado","Renovado",IF(M251="Não renovou","Não renovou",IF(H251&lt;0,"Atrasada",IF(H251&lt;=15,"Urgente",IF(H251&lt;=30,"Falar com o cliente",IF(H251&lt;=60,"Revisar apólice","Em dia")))))))</f>
      </c>
      <c r="J251" s="12"/>
      <c r="K251" s="9"/>
      <c r="L251" s="9"/>
      <c r="M251" s="9"/>
    </row>
    <row r="252" spans="3:13" s="5" customFormat="1" x14ac:dyDescent="0.25">
      <c r="C252" s="5"/>
      <c r="F252" s="6"/>
      <c r="G252" s="6"/>
      <c r="H252" s="7">
        <f>IF(G252="","",G252-TODAY())</f>
      </c>
      <c r="I252" s="5">
        <f>IF(G252="","",IF(M252="Renovado","Renovado",IF(M252="Não renovou","Não renovou",IF(H252&lt;0,"Atrasada",IF(H252&lt;=15,"Urgente",IF(H252&lt;=30,"Falar com o cliente",IF(H252&lt;=60,"Revisar apólice","Em dia")))))))</f>
      </c>
      <c r="J252" s="8"/>
      <c r="M252" s="5"/>
    </row>
    <row r="253" spans="1:13" s="5" customFormat="1" x14ac:dyDescent="0.25">
      <c r="A253" s="9"/>
      <c r="B253" s="9"/>
      <c r="C253" s="9"/>
      <c r="D253" s="9"/>
      <c r="E253" s="9"/>
      <c r="F253" s="10"/>
      <c r="G253" s="10"/>
      <c r="H253" s="11">
        <f>IF(G253="","",G253-TODAY())</f>
      </c>
      <c r="I253" s="9">
        <f>IF(G253="","",IF(M253="Renovado","Renovado",IF(M253="Não renovou","Não renovou",IF(H253&lt;0,"Atrasada",IF(H253&lt;=15,"Urgente",IF(H253&lt;=30,"Falar com o cliente",IF(H253&lt;=60,"Revisar apólice","Em dia")))))))</f>
      </c>
      <c r="J253" s="12"/>
      <c r="K253" s="9"/>
      <c r="L253" s="9"/>
      <c r="M253" s="9"/>
    </row>
    <row r="254" spans="3:13" s="5" customFormat="1" x14ac:dyDescent="0.25">
      <c r="C254" s="5"/>
      <c r="F254" s="6"/>
      <c r="G254" s="6"/>
      <c r="H254" s="7">
        <f>IF(G254="","",G254-TODAY())</f>
      </c>
      <c r="I254" s="5">
        <f>IF(G254="","",IF(M254="Renovado","Renovado",IF(M254="Não renovou","Não renovou",IF(H254&lt;0,"Atrasada",IF(H254&lt;=15,"Urgente",IF(H254&lt;=30,"Falar com o cliente",IF(H254&lt;=60,"Revisar apólice","Em dia")))))))</f>
      </c>
      <c r="J254" s="8"/>
      <c r="M254" s="5"/>
    </row>
    <row r="255" spans="1:13" s="5" customFormat="1" x14ac:dyDescent="0.25">
      <c r="A255" s="9"/>
      <c r="B255" s="9"/>
      <c r="C255" s="9"/>
      <c r="D255" s="9"/>
      <c r="E255" s="9"/>
      <c r="F255" s="10"/>
      <c r="G255" s="10"/>
      <c r="H255" s="11">
        <f>IF(G255="","",G255-TODAY())</f>
      </c>
      <c r="I255" s="9">
        <f>IF(G255="","",IF(M255="Renovado","Renovado",IF(M255="Não renovou","Não renovou",IF(H255&lt;0,"Atrasada",IF(H255&lt;=15,"Urgente",IF(H255&lt;=30,"Falar com o cliente",IF(H255&lt;=60,"Revisar apólice","Em dia")))))))</f>
      </c>
      <c r="J255" s="12"/>
      <c r="K255" s="9"/>
      <c r="L255" s="9"/>
      <c r="M255" s="9"/>
    </row>
    <row r="256" spans="3:13" s="5" customFormat="1" x14ac:dyDescent="0.25">
      <c r="C256" s="5"/>
      <c r="F256" s="6"/>
      <c r="G256" s="6"/>
      <c r="H256" s="7">
        <f>IF(G256="","",G256-TODAY())</f>
      </c>
      <c r="I256" s="5">
        <f>IF(G256="","",IF(M256="Renovado","Renovado",IF(M256="Não renovou","Não renovou",IF(H256&lt;0,"Atrasada",IF(H256&lt;=15,"Urgente",IF(H256&lt;=30,"Falar com o cliente",IF(H256&lt;=60,"Revisar apólice","Em dia")))))))</f>
      </c>
      <c r="J256" s="8"/>
      <c r="M256" s="5"/>
    </row>
    <row r="257" spans="1:13" s="5" customFormat="1" x14ac:dyDescent="0.25">
      <c r="A257" s="9"/>
      <c r="B257" s="9"/>
      <c r="C257" s="9"/>
      <c r="D257" s="9"/>
      <c r="E257" s="9"/>
      <c r="F257" s="10"/>
      <c r="G257" s="10"/>
      <c r="H257" s="11">
        <f>IF(G257="","",G257-TODAY())</f>
      </c>
      <c r="I257" s="9">
        <f>IF(G257="","",IF(M257="Renovado","Renovado",IF(M257="Não renovou","Não renovou",IF(H257&lt;0,"Atrasada",IF(H257&lt;=15,"Urgente",IF(H257&lt;=30,"Falar com o cliente",IF(H257&lt;=60,"Revisar apólice","Em dia")))))))</f>
      </c>
      <c r="J257" s="12"/>
      <c r="K257" s="9"/>
      <c r="L257" s="9"/>
      <c r="M257" s="9"/>
    </row>
    <row r="258" spans="3:13" s="5" customFormat="1" x14ac:dyDescent="0.25">
      <c r="C258" s="5"/>
      <c r="F258" s="6"/>
      <c r="G258" s="6"/>
      <c r="H258" s="7">
        <f>IF(G258="","",G258-TODAY())</f>
      </c>
      <c r="I258" s="5">
        <f>IF(G258="","",IF(M258="Renovado","Renovado",IF(M258="Não renovou","Não renovou",IF(H258&lt;0,"Atrasada",IF(H258&lt;=15,"Urgente",IF(H258&lt;=30,"Falar com o cliente",IF(H258&lt;=60,"Revisar apólice","Em dia")))))))</f>
      </c>
      <c r="J258" s="8"/>
      <c r="M258" s="5"/>
    </row>
    <row r="259" spans="1:13" s="5" customFormat="1" x14ac:dyDescent="0.25">
      <c r="A259" s="9"/>
      <c r="B259" s="9"/>
      <c r="C259" s="9"/>
      <c r="D259" s="9"/>
      <c r="E259" s="9"/>
      <c r="F259" s="10"/>
      <c r="G259" s="10"/>
      <c r="H259" s="11">
        <f>IF(G259="","",G259-TODAY())</f>
      </c>
      <c r="I259" s="9">
        <f>IF(G259="","",IF(M259="Renovado","Renovado",IF(M259="Não renovou","Não renovou",IF(H259&lt;0,"Atrasada",IF(H259&lt;=15,"Urgente",IF(H259&lt;=30,"Falar com o cliente",IF(H259&lt;=60,"Revisar apólice","Em dia")))))))</f>
      </c>
      <c r="J259" s="12"/>
      <c r="K259" s="9"/>
      <c r="L259" s="9"/>
      <c r="M259" s="9"/>
    </row>
    <row r="260" spans="3:13" s="5" customFormat="1" x14ac:dyDescent="0.25">
      <c r="C260" s="5"/>
      <c r="F260" s="6"/>
      <c r="G260" s="6"/>
      <c r="H260" s="7">
        <f>IF(G260="","",G260-TODAY())</f>
      </c>
      <c r="I260" s="5">
        <f>IF(G260="","",IF(M260="Renovado","Renovado",IF(M260="Não renovou","Não renovou",IF(H260&lt;0,"Atrasada",IF(H260&lt;=15,"Urgente",IF(H260&lt;=30,"Falar com o cliente",IF(H260&lt;=60,"Revisar apólice","Em dia")))))))</f>
      </c>
      <c r="J260" s="8"/>
      <c r="M260" s="5"/>
    </row>
    <row r="261" spans="1:13" s="5" customFormat="1" x14ac:dyDescent="0.25">
      <c r="A261" s="9"/>
      <c r="B261" s="9"/>
      <c r="C261" s="9"/>
      <c r="D261" s="9"/>
      <c r="E261" s="9"/>
      <c r="F261" s="10"/>
      <c r="G261" s="10"/>
      <c r="H261" s="11">
        <f>IF(G261="","",G261-TODAY())</f>
      </c>
      <c r="I261" s="9">
        <f>IF(G261="","",IF(M261="Renovado","Renovado",IF(M261="Não renovou","Não renovou",IF(H261&lt;0,"Atrasada",IF(H261&lt;=15,"Urgente",IF(H261&lt;=30,"Falar com o cliente",IF(H261&lt;=60,"Revisar apólice","Em dia")))))))</f>
      </c>
      <c r="J261" s="12"/>
      <c r="K261" s="9"/>
      <c r="L261" s="9"/>
      <c r="M261" s="9"/>
    </row>
    <row r="262" spans="3:13" s="5" customFormat="1" x14ac:dyDescent="0.25">
      <c r="C262" s="5"/>
      <c r="F262" s="6"/>
      <c r="G262" s="6"/>
      <c r="H262" s="7">
        <f>IF(G262="","",G262-TODAY())</f>
      </c>
      <c r="I262" s="5">
        <f>IF(G262="","",IF(M262="Renovado","Renovado",IF(M262="Não renovou","Não renovou",IF(H262&lt;0,"Atrasada",IF(H262&lt;=15,"Urgente",IF(H262&lt;=30,"Falar com o cliente",IF(H262&lt;=60,"Revisar apólice","Em dia")))))))</f>
      </c>
      <c r="J262" s="8"/>
      <c r="M262" s="5"/>
    </row>
    <row r="263" spans="1:13" s="5" customFormat="1" x14ac:dyDescent="0.25">
      <c r="A263" s="9"/>
      <c r="B263" s="9"/>
      <c r="C263" s="9"/>
      <c r="D263" s="9"/>
      <c r="E263" s="9"/>
      <c r="F263" s="10"/>
      <c r="G263" s="10"/>
      <c r="H263" s="11">
        <f>IF(G263="","",G263-TODAY())</f>
      </c>
      <c r="I263" s="9">
        <f>IF(G263="","",IF(M263="Renovado","Renovado",IF(M263="Não renovou","Não renovou",IF(H263&lt;0,"Atrasada",IF(H263&lt;=15,"Urgente",IF(H263&lt;=30,"Falar com o cliente",IF(H263&lt;=60,"Revisar apólice","Em dia")))))))</f>
      </c>
      <c r="J263" s="12"/>
      <c r="K263" s="9"/>
      <c r="L263" s="9"/>
      <c r="M263" s="9"/>
    </row>
    <row r="264" spans="3:13" s="5" customFormat="1" x14ac:dyDescent="0.25">
      <c r="C264" s="5"/>
      <c r="F264" s="6"/>
      <c r="G264" s="6"/>
      <c r="H264" s="7">
        <f>IF(G264="","",G264-TODAY())</f>
      </c>
      <c r="I264" s="5">
        <f>IF(G264="","",IF(M264="Renovado","Renovado",IF(M264="Não renovou","Não renovou",IF(H264&lt;0,"Atrasada",IF(H264&lt;=15,"Urgente",IF(H264&lt;=30,"Falar com o cliente",IF(H264&lt;=60,"Revisar apólice","Em dia")))))))</f>
      </c>
      <c r="J264" s="8"/>
      <c r="M264" s="5"/>
    </row>
    <row r="265" spans="1:13" s="5" customFormat="1" x14ac:dyDescent="0.25">
      <c r="A265" s="9"/>
      <c r="B265" s="9"/>
      <c r="C265" s="9"/>
      <c r="D265" s="9"/>
      <c r="E265" s="9"/>
      <c r="F265" s="10"/>
      <c r="G265" s="10"/>
      <c r="H265" s="11">
        <f>IF(G265="","",G265-TODAY())</f>
      </c>
      <c r="I265" s="9">
        <f>IF(G265="","",IF(M265="Renovado","Renovado",IF(M265="Não renovou","Não renovou",IF(H265&lt;0,"Atrasada",IF(H265&lt;=15,"Urgente",IF(H265&lt;=30,"Falar com o cliente",IF(H265&lt;=60,"Revisar apólice","Em dia")))))))</f>
      </c>
      <c r="J265" s="12"/>
      <c r="K265" s="9"/>
      <c r="L265" s="9"/>
      <c r="M265" s="9"/>
    </row>
    <row r="266" spans="3:13" s="5" customFormat="1" x14ac:dyDescent="0.25">
      <c r="C266" s="5"/>
      <c r="F266" s="6"/>
      <c r="G266" s="6"/>
      <c r="H266" s="7">
        <f>IF(G266="","",G266-TODAY())</f>
      </c>
      <c r="I266" s="5">
        <f>IF(G266="","",IF(M266="Renovado","Renovado",IF(M266="Não renovou","Não renovou",IF(H266&lt;0,"Atrasada",IF(H266&lt;=15,"Urgente",IF(H266&lt;=30,"Falar com o cliente",IF(H266&lt;=60,"Revisar apólice","Em dia")))))))</f>
      </c>
      <c r="J266" s="8"/>
      <c r="M266" s="5"/>
    </row>
    <row r="267" spans="1:13" s="5" customFormat="1" x14ac:dyDescent="0.25">
      <c r="A267" s="9"/>
      <c r="B267" s="9"/>
      <c r="C267" s="9"/>
      <c r="D267" s="9"/>
      <c r="E267" s="9"/>
      <c r="F267" s="10"/>
      <c r="G267" s="10"/>
      <c r="H267" s="11">
        <f>IF(G267="","",G267-TODAY())</f>
      </c>
      <c r="I267" s="9">
        <f>IF(G267="","",IF(M267="Renovado","Renovado",IF(M267="Não renovou","Não renovou",IF(H267&lt;0,"Atrasada",IF(H267&lt;=15,"Urgente",IF(H267&lt;=30,"Falar com o cliente",IF(H267&lt;=60,"Revisar apólice","Em dia")))))))</f>
      </c>
      <c r="J267" s="12"/>
      <c r="K267" s="9"/>
      <c r="L267" s="9"/>
      <c r="M267" s="9"/>
    </row>
    <row r="268" spans="3:13" s="5" customFormat="1" x14ac:dyDescent="0.25">
      <c r="C268" s="5"/>
      <c r="F268" s="6"/>
      <c r="G268" s="6"/>
      <c r="H268" s="7">
        <f>IF(G268="","",G268-TODAY())</f>
      </c>
      <c r="I268" s="5">
        <f>IF(G268="","",IF(M268="Renovado","Renovado",IF(M268="Não renovou","Não renovou",IF(H268&lt;0,"Atrasada",IF(H268&lt;=15,"Urgente",IF(H268&lt;=30,"Falar com o cliente",IF(H268&lt;=60,"Revisar apólice","Em dia")))))))</f>
      </c>
      <c r="J268" s="8"/>
      <c r="M268" s="5"/>
    </row>
    <row r="269" spans="1:13" s="5" customFormat="1" x14ac:dyDescent="0.25">
      <c r="A269" s="9"/>
      <c r="B269" s="9"/>
      <c r="C269" s="9"/>
      <c r="D269" s="9"/>
      <c r="E269" s="9"/>
      <c r="F269" s="10"/>
      <c r="G269" s="10"/>
      <c r="H269" s="11">
        <f>IF(G269="","",G269-TODAY())</f>
      </c>
      <c r="I269" s="9">
        <f>IF(G269="","",IF(M269="Renovado","Renovado",IF(M269="Não renovou","Não renovou",IF(H269&lt;0,"Atrasada",IF(H269&lt;=15,"Urgente",IF(H269&lt;=30,"Falar com o cliente",IF(H269&lt;=60,"Revisar apólice","Em dia")))))))</f>
      </c>
      <c r="J269" s="12"/>
      <c r="K269" s="9"/>
      <c r="L269" s="9"/>
      <c r="M269" s="9"/>
    </row>
    <row r="270" spans="3:13" s="5" customFormat="1" x14ac:dyDescent="0.25">
      <c r="C270" s="5"/>
      <c r="F270" s="6"/>
      <c r="G270" s="6"/>
      <c r="H270" s="7">
        <f>IF(G270="","",G270-TODAY())</f>
      </c>
      <c r="I270" s="5">
        <f>IF(G270="","",IF(M270="Renovado","Renovado",IF(M270="Não renovou","Não renovou",IF(H270&lt;0,"Atrasada",IF(H270&lt;=15,"Urgente",IF(H270&lt;=30,"Falar com o cliente",IF(H270&lt;=60,"Revisar apólice","Em dia")))))))</f>
      </c>
      <c r="J270" s="8"/>
      <c r="M270" s="5"/>
    </row>
    <row r="271" spans="1:13" s="5" customFormat="1" x14ac:dyDescent="0.25">
      <c r="A271" s="9"/>
      <c r="B271" s="9"/>
      <c r="C271" s="9"/>
      <c r="D271" s="9"/>
      <c r="E271" s="9"/>
      <c r="F271" s="10"/>
      <c r="G271" s="10"/>
      <c r="H271" s="11">
        <f>IF(G271="","",G271-TODAY())</f>
      </c>
      <c r="I271" s="9">
        <f>IF(G271="","",IF(M271="Renovado","Renovado",IF(M271="Não renovou","Não renovou",IF(H271&lt;0,"Atrasada",IF(H271&lt;=15,"Urgente",IF(H271&lt;=30,"Falar com o cliente",IF(H271&lt;=60,"Revisar apólice","Em dia")))))))</f>
      </c>
      <c r="J271" s="12"/>
      <c r="K271" s="9"/>
      <c r="L271" s="9"/>
      <c r="M271" s="9"/>
    </row>
    <row r="272" spans="3:13" s="5" customFormat="1" x14ac:dyDescent="0.25">
      <c r="C272" s="5"/>
      <c r="F272" s="6"/>
      <c r="G272" s="6"/>
      <c r="H272" s="7">
        <f>IF(G272="","",G272-TODAY())</f>
      </c>
      <c r="I272" s="5">
        <f>IF(G272="","",IF(M272="Renovado","Renovado",IF(M272="Não renovou","Não renovou",IF(H272&lt;0,"Atrasada",IF(H272&lt;=15,"Urgente",IF(H272&lt;=30,"Falar com o cliente",IF(H272&lt;=60,"Revisar apólice","Em dia")))))))</f>
      </c>
      <c r="J272" s="8"/>
      <c r="M272" s="5"/>
    </row>
    <row r="273" spans="1:13" s="5" customFormat="1" x14ac:dyDescent="0.25">
      <c r="A273" s="9"/>
      <c r="B273" s="9"/>
      <c r="C273" s="9"/>
      <c r="D273" s="9"/>
      <c r="E273" s="9"/>
      <c r="F273" s="10"/>
      <c r="G273" s="10"/>
      <c r="H273" s="11">
        <f>IF(G273="","",G273-TODAY())</f>
      </c>
      <c r="I273" s="9">
        <f>IF(G273="","",IF(M273="Renovado","Renovado",IF(M273="Não renovou","Não renovou",IF(H273&lt;0,"Atrasada",IF(H273&lt;=15,"Urgente",IF(H273&lt;=30,"Falar com o cliente",IF(H273&lt;=60,"Revisar apólice","Em dia")))))))</f>
      </c>
      <c r="J273" s="12"/>
      <c r="K273" s="9"/>
      <c r="L273" s="9"/>
      <c r="M273" s="9"/>
    </row>
    <row r="274" spans="3:13" s="5" customFormat="1" x14ac:dyDescent="0.25">
      <c r="C274" s="5"/>
      <c r="F274" s="6"/>
      <c r="G274" s="6"/>
      <c r="H274" s="7">
        <f>IF(G274="","",G274-TODAY())</f>
      </c>
      <c r="I274" s="5">
        <f>IF(G274="","",IF(M274="Renovado","Renovado",IF(M274="Não renovou","Não renovou",IF(H274&lt;0,"Atrasada",IF(H274&lt;=15,"Urgente",IF(H274&lt;=30,"Falar com o cliente",IF(H274&lt;=60,"Revisar apólice","Em dia")))))))</f>
      </c>
      <c r="J274" s="8"/>
      <c r="M274" s="5"/>
    </row>
    <row r="275" spans="1:13" s="5" customFormat="1" x14ac:dyDescent="0.25">
      <c r="A275" s="9"/>
      <c r="B275" s="9"/>
      <c r="C275" s="9"/>
      <c r="D275" s="9"/>
      <c r="E275" s="9"/>
      <c r="F275" s="10"/>
      <c r="G275" s="10"/>
      <c r="H275" s="11">
        <f>IF(G275="","",G275-TODAY())</f>
      </c>
      <c r="I275" s="9">
        <f>IF(G275="","",IF(M275="Renovado","Renovado",IF(M275="Não renovou","Não renovou",IF(H275&lt;0,"Atrasada",IF(H275&lt;=15,"Urgente",IF(H275&lt;=30,"Falar com o cliente",IF(H275&lt;=60,"Revisar apólice","Em dia")))))))</f>
      </c>
      <c r="J275" s="12"/>
      <c r="K275" s="9"/>
      <c r="L275" s="9"/>
      <c r="M275" s="9"/>
    </row>
    <row r="276" spans="3:13" s="5" customFormat="1" x14ac:dyDescent="0.25">
      <c r="C276" s="5"/>
      <c r="F276" s="6"/>
      <c r="G276" s="6"/>
      <c r="H276" s="7">
        <f>IF(G276="","",G276-TODAY())</f>
      </c>
      <c r="I276" s="5">
        <f>IF(G276="","",IF(M276="Renovado","Renovado",IF(M276="Não renovou","Não renovou",IF(H276&lt;0,"Atrasada",IF(H276&lt;=15,"Urgente",IF(H276&lt;=30,"Falar com o cliente",IF(H276&lt;=60,"Revisar apólice","Em dia")))))))</f>
      </c>
      <c r="J276" s="8"/>
      <c r="M276" s="5"/>
    </row>
    <row r="277" spans="1:13" s="5" customFormat="1" x14ac:dyDescent="0.25">
      <c r="A277" s="9"/>
      <c r="B277" s="9"/>
      <c r="C277" s="9"/>
      <c r="D277" s="9"/>
      <c r="E277" s="9"/>
      <c r="F277" s="10"/>
      <c r="G277" s="10"/>
      <c r="H277" s="11">
        <f>IF(G277="","",G277-TODAY())</f>
      </c>
      <c r="I277" s="9">
        <f>IF(G277="","",IF(M277="Renovado","Renovado",IF(M277="Não renovou","Não renovou",IF(H277&lt;0,"Atrasada",IF(H277&lt;=15,"Urgente",IF(H277&lt;=30,"Falar com o cliente",IF(H277&lt;=60,"Revisar apólice","Em dia")))))))</f>
      </c>
      <c r="J277" s="12"/>
      <c r="K277" s="9"/>
      <c r="L277" s="9"/>
      <c r="M277" s="9"/>
    </row>
    <row r="278" spans="3:13" s="5" customFormat="1" x14ac:dyDescent="0.25">
      <c r="C278" s="5"/>
      <c r="F278" s="6"/>
      <c r="G278" s="6"/>
      <c r="H278" s="7">
        <f>IF(G278="","",G278-TODAY())</f>
      </c>
      <c r="I278" s="5">
        <f>IF(G278="","",IF(M278="Renovado","Renovado",IF(M278="Não renovou","Não renovou",IF(H278&lt;0,"Atrasada",IF(H278&lt;=15,"Urgente",IF(H278&lt;=30,"Falar com o cliente",IF(H278&lt;=60,"Revisar apólice","Em dia")))))))</f>
      </c>
      <c r="J278" s="8"/>
      <c r="M278" s="5"/>
    </row>
    <row r="279" spans="1:13" s="5" customFormat="1" x14ac:dyDescent="0.25">
      <c r="A279" s="9"/>
      <c r="B279" s="9"/>
      <c r="C279" s="9"/>
      <c r="D279" s="9"/>
      <c r="E279" s="9"/>
      <c r="F279" s="10"/>
      <c r="G279" s="10"/>
      <c r="H279" s="11">
        <f>IF(G279="","",G279-TODAY())</f>
      </c>
      <c r="I279" s="9">
        <f>IF(G279="","",IF(M279="Renovado","Renovado",IF(M279="Não renovou","Não renovou",IF(H279&lt;0,"Atrasada",IF(H279&lt;=15,"Urgente",IF(H279&lt;=30,"Falar com o cliente",IF(H279&lt;=60,"Revisar apólice","Em dia")))))))</f>
      </c>
      <c r="J279" s="12"/>
      <c r="K279" s="9"/>
      <c r="L279" s="9"/>
      <c r="M279" s="9"/>
    </row>
    <row r="280" spans="3:13" s="5" customFormat="1" x14ac:dyDescent="0.25">
      <c r="C280" s="5"/>
      <c r="F280" s="6"/>
      <c r="G280" s="6"/>
      <c r="H280" s="7">
        <f>IF(G280="","",G280-TODAY())</f>
      </c>
      <c r="I280" s="5">
        <f>IF(G280="","",IF(M280="Renovado","Renovado",IF(M280="Não renovou","Não renovou",IF(H280&lt;0,"Atrasada",IF(H280&lt;=15,"Urgente",IF(H280&lt;=30,"Falar com o cliente",IF(H280&lt;=60,"Revisar apólice","Em dia")))))))</f>
      </c>
      <c r="J280" s="8"/>
      <c r="M280" s="5"/>
    </row>
    <row r="281" spans="1:13" s="5" customFormat="1" x14ac:dyDescent="0.25">
      <c r="A281" s="9"/>
      <c r="B281" s="9"/>
      <c r="C281" s="9"/>
      <c r="D281" s="9"/>
      <c r="E281" s="9"/>
      <c r="F281" s="10"/>
      <c r="G281" s="10"/>
      <c r="H281" s="11">
        <f>IF(G281="","",G281-TODAY())</f>
      </c>
      <c r="I281" s="9">
        <f>IF(G281="","",IF(M281="Renovado","Renovado",IF(M281="Não renovou","Não renovou",IF(H281&lt;0,"Atrasada",IF(H281&lt;=15,"Urgente",IF(H281&lt;=30,"Falar com o cliente",IF(H281&lt;=60,"Revisar apólice","Em dia")))))))</f>
      </c>
      <c r="J281" s="12"/>
      <c r="K281" s="9"/>
      <c r="L281" s="9"/>
      <c r="M281" s="9"/>
    </row>
    <row r="282" spans="3:13" s="5" customFormat="1" x14ac:dyDescent="0.25">
      <c r="C282" s="5"/>
      <c r="F282" s="6"/>
      <c r="G282" s="6"/>
      <c r="H282" s="7">
        <f>IF(G282="","",G282-TODAY())</f>
      </c>
      <c r="I282" s="5">
        <f>IF(G282="","",IF(M282="Renovado","Renovado",IF(M282="Não renovou","Não renovou",IF(H282&lt;0,"Atrasada",IF(H282&lt;=15,"Urgente",IF(H282&lt;=30,"Falar com o cliente",IF(H282&lt;=60,"Revisar apólice","Em dia")))))))</f>
      </c>
      <c r="J282" s="8"/>
      <c r="M282" s="5"/>
    </row>
    <row r="283" spans="1:13" s="5" customFormat="1" x14ac:dyDescent="0.25">
      <c r="A283" s="9"/>
      <c r="B283" s="9"/>
      <c r="C283" s="9"/>
      <c r="D283" s="9"/>
      <c r="E283" s="9"/>
      <c r="F283" s="10"/>
      <c r="G283" s="10"/>
      <c r="H283" s="11">
        <f>IF(G283="","",G283-TODAY())</f>
      </c>
      <c r="I283" s="9">
        <f>IF(G283="","",IF(M283="Renovado","Renovado",IF(M283="Não renovou","Não renovou",IF(H283&lt;0,"Atrasada",IF(H283&lt;=15,"Urgente",IF(H283&lt;=30,"Falar com o cliente",IF(H283&lt;=60,"Revisar apólice","Em dia")))))))</f>
      </c>
      <c r="J283" s="12"/>
      <c r="K283" s="9"/>
      <c r="L283" s="9"/>
      <c r="M283" s="9"/>
    </row>
    <row r="284" spans="3:13" s="5" customFormat="1" x14ac:dyDescent="0.25">
      <c r="C284" s="5"/>
      <c r="F284" s="6"/>
      <c r="G284" s="6"/>
      <c r="H284" s="7">
        <f>IF(G284="","",G284-TODAY())</f>
      </c>
      <c r="I284" s="5">
        <f>IF(G284="","",IF(M284="Renovado","Renovado",IF(M284="Não renovou","Não renovou",IF(H284&lt;0,"Atrasada",IF(H284&lt;=15,"Urgente",IF(H284&lt;=30,"Falar com o cliente",IF(H284&lt;=60,"Revisar apólice","Em dia")))))))</f>
      </c>
      <c r="J284" s="8"/>
      <c r="M284" s="5"/>
    </row>
    <row r="285" spans="1:13" s="5" customFormat="1" x14ac:dyDescent="0.25">
      <c r="A285" s="9"/>
      <c r="B285" s="9"/>
      <c r="C285" s="9"/>
      <c r="D285" s="9"/>
      <c r="E285" s="9"/>
      <c r="F285" s="10"/>
      <c r="G285" s="10"/>
      <c r="H285" s="11">
        <f>IF(G285="","",G285-TODAY())</f>
      </c>
      <c r="I285" s="9">
        <f>IF(G285="","",IF(M285="Renovado","Renovado",IF(M285="Não renovou","Não renovou",IF(H285&lt;0,"Atrasada",IF(H285&lt;=15,"Urgente",IF(H285&lt;=30,"Falar com o cliente",IF(H285&lt;=60,"Revisar apólice","Em dia")))))))</f>
      </c>
      <c r="J285" s="12"/>
      <c r="K285" s="9"/>
      <c r="L285" s="9"/>
      <c r="M285" s="9"/>
    </row>
    <row r="286" spans="3:13" s="5" customFormat="1" x14ac:dyDescent="0.25">
      <c r="C286" s="5"/>
      <c r="F286" s="6"/>
      <c r="G286" s="6"/>
      <c r="H286" s="7">
        <f>IF(G286="","",G286-TODAY())</f>
      </c>
      <c r="I286" s="5">
        <f>IF(G286="","",IF(M286="Renovado","Renovado",IF(M286="Não renovou","Não renovou",IF(H286&lt;0,"Atrasada",IF(H286&lt;=15,"Urgente",IF(H286&lt;=30,"Falar com o cliente",IF(H286&lt;=60,"Revisar apólice","Em dia")))))))</f>
      </c>
      <c r="J286" s="8"/>
      <c r="M286" s="5"/>
    </row>
    <row r="287" spans="1:13" s="5" customFormat="1" x14ac:dyDescent="0.25">
      <c r="A287" s="9"/>
      <c r="B287" s="9"/>
      <c r="C287" s="9"/>
      <c r="D287" s="9"/>
      <c r="E287" s="9"/>
      <c r="F287" s="10"/>
      <c r="G287" s="10"/>
      <c r="H287" s="11">
        <f>IF(G287="","",G287-TODAY())</f>
      </c>
      <c r="I287" s="9">
        <f>IF(G287="","",IF(M287="Renovado","Renovado",IF(M287="Não renovou","Não renovou",IF(H287&lt;0,"Atrasada",IF(H287&lt;=15,"Urgente",IF(H287&lt;=30,"Falar com o cliente",IF(H287&lt;=60,"Revisar apólice","Em dia")))))))</f>
      </c>
      <c r="J287" s="12"/>
      <c r="K287" s="9"/>
      <c r="L287" s="9"/>
      <c r="M287" s="9"/>
    </row>
    <row r="288" spans="3:13" s="5" customFormat="1" x14ac:dyDescent="0.25">
      <c r="C288" s="5"/>
      <c r="F288" s="6"/>
      <c r="G288" s="6"/>
      <c r="H288" s="7">
        <f>IF(G288="","",G288-TODAY())</f>
      </c>
      <c r="I288" s="5">
        <f>IF(G288="","",IF(M288="Renovado","Renovado",IF(M288="Não renovou","Não renovou",IF(H288&lt;0,"Atrasada",IF(H288&lt;=15,"Urgente",IF(H288&lt;=30,"Falar com o cliente",IF(H288&lt;=60,"Revisar apólice","Em dia")))))))</f>
      </c>
      <c r="J288" s="8"/>
      <c r="M288" s="5"/>
    </row>
    <row r="289" spans="1:13" s="5" customFormat="1" x14ac:dyDescent="0.25">
      <c r="A289" s="9"/>
      <c r="B289" s="9"/>
      <c r="C289" s="9"/>
      <c r="D289" s="9"/>
      <c r="E289" s="9"/>
      <c r="F289" s="10"/>
      <c r="G289" s="10"/>
      <c r="H289" s="11">
        <f>IF(G289="","",G289-TODAY())</f>
      </c>
      <c r="I289" s="9">
        <f>IF(G289="","",IF(M289="Renovado","Renovado",IF(M289="Não renovou","Não renovou",IF(H289&lt;0,"Atrasada",IF(H289&lt;=15,"Urgente",IF(H289&lt;=30,"Falar com o cliente",IF(H289&lt;=60,"Revisar apólice","Em dia")))))))</f>
      </c>
      <c r="J289" s="12"/>
      <c r="K289" s="9"/>
      <c r="L289" s="9"/>
      <c r="M289" s="9"/>
    </row>
    <row r="290" spans="3:13" s="5" customFormat="1" x14ac:dyDescent="0.25">
      <c r="C290" s="5"/>
      <c r="F290" s="6"/>
      <c r="G290" s="6"/>
      <c r="H290" s="7">
        <f>IF(G290="","",G290-TODAY())</f>
      </c>
      <c r="I290" s="5">
        <f>IF(G290="","",IF(M290="Renovado","Renovado",IF(M290="Não renovou","Não renovou",IF(H290&lt;0,"Atrasada",IF(H290&lt;=15,"Urgente",IF(H290&lt;=30,"Falar com o cliente",IF(H290&lt;=60,"Revisar apólice","Em dia")))))))</f>
      </c>
      <c r="J290" s="8"/>
      <c r="M290" s="5"/>
    </row>
    <row r="291" spans="1:13" s="5" customFormat="1" x14ac:dyDescent="0.25">
      <c r="A291" s="9"/>
      <c r="B291" s="9"/>
      <c r="C291" s="9"/>
      <c r="D291" s="9"/>
      <c r="E291" s="9"/>
      <c r="F291" s="10"/>
      <c r="G291" s="10"/>
      <c r="H291" s="11">
        <f>IF(G291="","",G291-TODAY())</f>
      </c>
      <c r="I291" s="9">
        <f>IF(G291="","",IF(M291="Renovado","Renovado",IF(M291="Não renovou","Não renovou",IF(H291&lt;0,"Atrasada",IF(H291&lt;=15,"Urgente",IF(H291&lt;=30,"Falar com o cliente",IF(H291&lt;=60,"Revisar apólice","Em dia")))))))</f>
      </c>
      <c r="J291" s="12"/>
      <c r="K291" s="9"/>
      <c r="L291" s="9"/>
      <c r="M291" s="9"/>
    </row>
    <row r="292" spans="3:13" s="5" customFormat="1" x14ac:dyDescent="0.25">
      <c r="C292" s="5"/>
      <c r="F292" s="6"/>
      <c r="G292" s="6"/>
      <c r="H292" s="7">
        <f>IF(G292="","",G292-TODAY())</f>
      </c>
      <c r="I292" s="5">
        <f>IF(G292="","",IF(M292="Renovado","Renovado",IF(M292="Não renovou","Não renovou",IF(H292&lt;0,"Atrasada",IF(H292&lt;=15,"Urgente",IF(H292&lt;=30,"Falar com o cliente",IF(H292&lt;=60,"Revisar apólice","Em dia")))))))</f>
      </c>
      <c r="J292" s="8"/>
      <c r="M292" s="5"/>
    </row>
    <row r="293" spans="1:13" s="5" customFormat="1" x14ac:dyDescent="0.25">
      <c r="A293" s="9"/>
      <c r="B293" s="9"/>
      <c r="C293" s="9"/>
      <c r="D293" s="9"/>
      <c r="E293" s="9"/>
      <c r="F293" s="10"/>
      <c r="G293" s="10"/>
      <c r="H293" s="11">
        <f>IF(G293="","",G293-TODAY())</f>
      </c>
      <c r="I293" s="9">
        <f>IF(G293="","",IF(M293="Renovado","Renovado",IF(M293="Não renovou","Não renovou",IF(H293&lt;0,"Atrasada",IF(H293&lt;=15,"Urgente",IF(H293&lt;=30,"Falar com o cliente",IF(H293&lt;=60,"Revisar apólice","Em dia")))))))</f>
      </c>
      <c r="J293" s="12"/>
      <c r="K293" s="9"/>
      <c r="L293" s="9"/>
      <c r="M293" s="9"/>
    </row>
    <row r="294" spans="3:13" s="5" customFormat="1" x14ac:dyDescent="0.25">
      <c r="C294" s="5"/>
      <c r="F294" s="6"/>
      <c r="G294" s="6"/>
      <c r="H294" s="7">
        <f>IF(G294="","",G294-TODAY())</f>
      </c>
      <c r="I294" s="5">
        <f>IF(G294="","",IF(M294="Renovado","Renovado",IF(M294="Não renovou","Não renovou",IF(H294&lt;0,"Atrasada",IF(H294&lt;=15,"Urgente",IF(H294&lt;=30,"Falar com o cliente",IF(H294&lt;=60,"Revisar apólice","Em dia")))))))</f>
      </c>
      <c r="J294" s="8"/>
      <c r="M294" s="5"/>
    </row>
    <row r="295" spans="1:13" s="5" customFormat="1" x14ac:dyDescent="0.25">
      <c r="A295" s="9"/>
      <c r="B295" s="9"/>
      <c r="C295" s="9"/>
      <c r="D295" s="9"/>
      <c r="E295" s="9"/>
      <c r="F295" s="10"/>
      <c r="G295" s="10"/>
      <c r="H295" s="11">
        <f>IF(G295="","",G295-TODAY())</f>
      </c>
      <c r="I295" s="9">
        <f>IF(G295="","",IF(M295="Renovado","Renovado",IF(M295="Não renovou","Não renovou",IF(H295&lt;0,"Atrasada",IF(H295&lt;=15,"Urgente",IF(H295&lt;=30,"Falar com o cliente",IF(H295&lt;=60,"Revisar apólice","Em dia")))))))</f>
      </c>
      <c r="J295" s="12"/>
      <c r="K295" s="9"/>
      <c r="L295" s="9"/>
      <c r="M295" s="9"/>
    </row>
    <row r="296" spans="3:13" s="5" customFormat="1" x14ac:dyDescent="0.25">
      <c r="C296" s="5"/>
      <c r="F296" s="6"/>
      <c r="G296" s="6"/>
      <c r="H296" s="7">
        <f>IF(G296="","",G296-TODAY())</f>
      </c>
      <c r="I296" s="5">
        <f>IF(G296="","",IF(M296="Renovado","Renovado",IF(M296="Não renovou","Não renovou",IF(H296&lt;0,"Atrasada",IF(H296&lt;=15,"Urgente",IF(H296&lt;=30,"Falar com o cliente",IF(H296&lt;=60,"Revisar apólice","Em dia")))))))</f>
      </c>
      <c r="J296" s="8"/>
      <c r="M296" s="5"/>
    </row>
    <row r="297" spans="1:13" s="5" customFormat="1" x14ac:dyDescent="0.25">
      <c r="A297" s="9"/>
      <c r="B297" s="9"/>
      <c r="C297" s="9"/>
      <c r="D297" s="9"/>
      <c r="E297" s="9"/>
      <c r="F297" s="10"/>
      <c r="G297" s="10"/>
      <c r="H297" s="11">
        <f>IF(G297="","",G297-TODAY())</f>
      </c>
      <c r="I297" s="9">
        <f>IF(G297="","",IF(M297="Renovado","Renovado",IF(M297="Não renovou","Não renovou",IF(H297&lt;0,"Atrasada",IF(H297&lt;=15,"Urgente",IF(H297&lt;=30,"Falar com o cliente",IF(H297&lt;=60,"Revisar apólice","Em dia")))))))</f>
      </c>
      <c r="J297" s="12"/>
      <c r="K297" s="9"/>
      <c r="L297" s="9"/>
      <c r="M297" s="9"/>
    </row>
    <row r="298" spans="3:13" s="5" customFormat="1" x14ac:dyDescent="0.25">
      <c r="C298" s="5"/>
      <c r="F298" s="6"/>
      <c r="G298" s="6"/>
      <c r="H298" s="7">
        <f>IF(G298="","",G298-TODAY())</f>
      </c>
      <c r="I298" s="5">
        <f>IF(G298="","",IF(M298="Renovado","Renovado",IF(M298="Não renovou","Não renovou",IF(H298&lt;0,"Atrasada",IF(H298&lt;=15,"Urgente",IF(H298&lt;=30,"Falar com o cliente",IF(H298&lt;=60,"Revisar apólice","Em dia")))))))</f>
      </c>
      <c r="J298" s="8"/>
      <c r="M298" s="5"/>
    </row>
    <row r="299" spans="1:13" s="5" customFormat="1" x14ac:dyDescent="0.25">
      <c r="A299" s="9"/>
      <c r="B299" s="9"/>
      <c r="C299" s="9"/>
      <c r="D299" s="9"/>
      <c r="E299" s="9"/>
      <c r="F299" s="10"/>
      <c r="G299" s="10"/>
      <c r="H299" s="11">
        <f>IF(G299="","",G299-TODAY())</f>
      </c>
      <c r="I299" s="9">
        <f>IF(G299="","",IF(M299="Renovado","Renovado",IF(M299="Não renovou","Não renovou",IF(H299&lt;0,"Atrasada",IF(H299&lt;=15,"Urgente",IF(H299&lt;=30,"Falar com o cliente",IF(H299&lt;=60,"Revisar apólice","Em dia")))))))</f>
      </c>
      <c r="J299" s="12"/>
      <c r="K299" s="9"/>
      <c r="L299" s="9"/>
      <c r="M299" s="9"/>
    </row>
    <row r="300" spans="3:13" s="5" customFormat="1" x14ac:dyDescent="0.25">
      <c r="C300" s="5"/>
      <c r="F300" s="6"/>
      <c r="G300" s="6"/>
      <c r="H300" s="7">
        <f>IF(G300="","",G300-TODAY())</f>
      </c>
      <c r="I300" s="5">
        <f>IF(G300="","",IF(M300="Renovado","Renovado",IF(M300="Não renovou","Não renovou",IF(H300&lt;0,"Atrasada",IF(H300&lt;=15,"Urgente",IF(H300&lt;=30,"Falar com o cliente",IF(H300&lt;=60,"Revisar apólice","Em dia")))))))</f>
      </c>
      <c r="J300" s="8"/>
      <c r="M300" s="5"/>
    </row>
    <row r="301" spans="1:13" s="5" customFormat="1" x14ac:dyDescent="0.25">
      <c r="A301" s="9"/>
      <c r="B301" s="9"/>
      <c r="C301" s="9"/>
      <c r="D301" s="9"/>
      <c r="E301" s="9"/>
      <c r="F301" s="10"/>
      <c r="G301" s="10"/>
      <c r="H301" s="11">
        <f>IF(G301="","",G301-TODAY())</f>
      </c>
      <c r="I301" s="9">
        <f>IF(G301="","",IF(M301="Renovado","Renovado",IF(M301="Não renovou","Não renovou",IF(H301&lt;0,"Atrasada",IF(H301&lt;=15,"Urgente",IF(H301&lt;=30,"Falar com o cliente",IF(H301&lt;=60,"Revisar apólice","Em dia")))))))</f>
      </c>
      <c r="J301" s="12"/>
      <c r="K301" s="9"/>
      <c r="L301" s="9"/>
      <c r="M301" s="9"/>
    </row>
    <row r="302" spans="3:13" s="5" customFormat="1" x14ac:dyDescent="0.25">
      <c r="C302" s="5"/>
      <c r="F302" s="6"/>
      <c r="G302" s="6"/>
      <c r="H302" s="7">
        <f>IF(G302="","",G302-TODAY())</f>
      </c>
      <c r="I302" s="5">
        <f>IF(G302="","",IF(M302="Renovado","Renovado",IF(M302="Não renovou","Não renovou",IF(H302&lt;0,"Atrasada",IF(H302&lt;=15,"Urgente",IF(H302&lt;=30,"Falar com o cliente",IF(H302&lt;=60,"Revisar apólice","Em dia")))))))</f>
      </c>
      <c r="J302" s="8"/>
      <c r="M302" s="5"/>
    </row>
    <row r="303" spans="1:13" s="5" customFormat="1" x14ac:dyDescent="0.25">
      <c r="A303" s="9"/>
      <c r="B303" s="9"/>
      <c r="C303" s="9"/>
      <c r="D303" s="9"/>
      <c r="E303" s="9"/>
      <c r="F303" s="10"/>
      <c r="G303" s="10"/>
      <c r="H303" s="11">
        <f>IF(G303="","",G303-TODAY())</f>
      </c>
      <c r="I303" s="9">
        <f>IF(G303="","",IF(M303="Renovado","Renovado",IF(M303="Não renovou","Não renovou",IF(H303&lt;0,"Atrasada",IF(H303&lt;=15,"Urgente",IF(H303&lt;=30,"Falar com o cliente",IF(H303&lt;=60,"Revisar apólice","Em dia")))))))</f>
      </c>
      <c r="J303" s="12"/>
      <c r="K303" s="9"/>
      <c r="L303" s="9"/>
      <c r="M303" s="9"/>
    </row>
  </sheetData>
  <autoFilter ref="A3:N3"/>
  <mergeCells count="2">
    <mergeCell ref="A1:N1"/>
    <mergeCell ref="A2:N2"/>
  </mergeCells>
  <conditionalFormatting sqref="I4:I303">
    <cfRule type="containsText" dxfId="0" priority="1">
      <formula>NOT(ISERROR(SEARCH("Atrasada",I4)))</formula>
    </cfRule>
    <cfRule type="containsText" dxfId="1" priority="2">
      <formula>NOT(ISERROR(SEARCH("Urgente",I4)))</formula>
    </cfRule>
    <cfRule type="containsText" dxfId="2" priority="3">
      <formula>NOT(ISERROR(SEARCH("Falar com o cliente",I4)))</formula>
    </cfRule>
    <cfRule type="containsText" dxfId="3" priority="4">
      <formula>NOT(ISERROR(SEARCH("Revisar apólice",I4)))</formula>
    </cfRule>
    <cfRule type="containsText" dxfId="4" priority="5">
      <formula>NOT(ISERROR(SEARCH("Renovado",I4)))</formula>
    </cfRule>
    <cfRule type="containsText" dxfId="5" priority="6">
      <formula>NOT(ISERROR(SEARCH("Não renovou",I4)))</formula>
    </cfRule>
  </conditionalFormatting>
  <dataValidations count="4">
    <dataValidation type="list" allowBlank="1" sqref="C10:C303">
      <formula1>"Auto,Vida,Saúde,Dental,Residencial,Empresarial,Viagem,Outro"</formula1>
    </dataValidation>
    <dataValidation type="list" allowBlank="1" sqref="C4:C303">
      <formula1>"Auto,Vida,Saúde,Dental,Residencial,Empresarial,Viagem,Outro"</formula1>
    </dataValidation>
    <dataValidation type="list" allowBlank="1" sqref="M10:M303">
      <formula1>"Em negociação,Renovado,Não renovou"</formula1>
    </dataValidation>
    <dataValidation type="list" allowBlank="1" sqref="M4:M303">
      <formula1>"Em negociação,Renovado,Não renovou"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FormatPr defaultRowHeight="15" outlineLevelRow="0" outlineLevelCol="0" x14ac:dyDescent="55"/>
  <cols>
    <col min="1" max="1" width="4" customWidth="1"/>
    <col min="2" max="2" width="100" customWidth="1"/>
  </cols>
  <sheetData>
    <row r="2" ht="28" customHeight="1" spans="2:2" x14ac:dyDescent="0.25">
      <c r="B2" s="13" t="s">
        <v>37</v>
      </c>
    </row>
    <row r="3" spans="2:2" x14ac:dyDescent="0.25">
      <c r="B3" s="14" t="s">
        <v>38</v>
      </c>
    </row>
    <row r="4" ht="22" customHeight="1" spans="2:2" x14ac:dyDescent="0.25">
      <c r="B4" s="15" t="s">
        <v>39</v>
      </c>
    </row>
    <row r="5" spans="2:2" x14ac:dyDescent="0.25">
      <c r="B5" s="14" t="s">
        <v>40</v>
      </c>
    </row>
    <row r="6" spans="2:2" x14ac:dyDescent="0.25">
      <c r="B6" s="14" t="s">
        <v>41</v>
      </c>
    </row>
    <row r="7" spans="2:2" x14ac:dyDescent="0.25">
      <c r="B7" s="14" t="s">
        <v>38</v>
      </c>
    </row>
    <row r="8" ht="22" customHeight="1" spans="2:2" x14ac:dyDescent="0.25">
      <c r="B8" s="15" t="s">
        <v>42</v>
      </c>
    </row>
    <row r="9" spans="2:2" x14ac:dyDescent="0.25">
      <c r="B9" s="14" t="s">
        <v>43</v>
      </c>
    </row>
    <row r="10" spans="2:2" x14ac:dyDescent="0.25">
      <c r="B10" s="14" t="s">
        <v>44</v>
      </c>
    </row>
    <row r="11" spans="2:2" x14ac:dyDescent="0.25">
      <c r="B11" s="14" t="s">
        <v>45</v>
      </c>
    </row>
    <row r="12" spans="2:2" x14ac:dyDescent="0.25">
      <c r="B12" s="14" t="s">
        <v>46</v>
      </c>
    </row>
    <row r="13" spans="2:2" x14ac:dyDescent="0.25">
      <c r="B13" s="14" t="s">
        <v>47</v>
      </c>
    </row>
    <row r="14" spans="2:2" x14ac:dyDescent="0.25">
      <c r="B14" s="14" t="s">
        <v>38</v>
      </c>
    </row>
    <row r="15" ht="22" customHeight="1" spans="2:2" x14ac:dyDescent="0.25">
      <c r="B15" s="15" t="s">
        <v>48</v>
      </c>
    </row>
    <row r="16" spans="2:2" x14ac:dyDescent="0.25">
      <c r="B16" s="14" t="s">
        <v>49</v>
      </c>
    </row>
    <row r="17" spans="2:2" x14ac:dyDescent="0.25">
      <c r="B17" s="14" t="s">
        <v>38</v>
      </c>
    </row>
    <row r="18" ht="22" customHeight="1" spans="2:2" x14ac:dyDescent="0.25">
      <c r="B18" s="15" t="s">
        <v>50</v>
      </c>
    </row>
    <row r="19" spans="2:2" x14ac:dyDescent="0.25">
      <c r="B19" s="14" t="s">
        <v>51</v>
      </c>
    </row>
    <row r="20" spans="2:2" x14ac:dyDescent="0.25">
      <c r="B20" s="14" t="s">
        <v>52</v>
      </c>
    </row>
    <row r="21" spans="2:2" x14ac:dyDescent="0.25">
      <c r="B21" s="14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Renovações</vt:lpstr>
      <vt:lpstr>Como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AltroCRM</dc:creator>
  <dc:title>Controle de renovações de seguros</dc:title>
  <dc:subject/>
  <dc:description/>
  <cp:keywords/>
  <cp:category/>
  <cp:lastModifiedBy>Unknown</cp:lastModifiedBy>
  <dcterms:created xsi:type="dcterms:W3CDTF">2026-09-17T12:00:00Z</dcterms:created>
  <dcterms:modified xsi:type="dcterms:W3CDTF">2026-09-17T15:13:09Z</dcterms:modified>
</cp:coreProperties>
</file>